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19440" windowHeight="12270"/>
  </bookViews>
  <sheets>
    <sheet name="백분율계산" sheetId="2" r:id="rId1"/>
    <sheet name="Sheet1" sheetId="1" r:id="rId2"/>
  </sheets>
  <definedNames>
    <definedName name="_xlnm.Print_Titles" localSheetId="1">Sheet1!$1:$7</definedName>
    <definedName name="_xlnm.Print_Titles" localSheetId="0">백분율계산!$1:$7</definedName>
  </definedNames>
  <calcPr calcId="125725"/>
</workbook>
</file>

<file path=xl/calcChain.xml><?xml version="1.0" encoding="utf-8"?>
<calcChain xmlns="http://schemas.openxmlformats.org/spreadsheetml/2006/main">
  <c r="I10" i="2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9"/>
  <c r="G8"/>
  <c r="H10" l="1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9"/>
  <c r="H8" l="1"/>
  <c r="F8"/>
  <c r="H8" i="1"/>
  <c r="F8"/>
</calcChain>
</file>

<file path=xl/sharedStrings.xml><?xml version="1.0" encoding="utf-8"?>
<sst xmlns="http://schemas.openxmlformats.org/spreadsheetml/2006/main" count="2469" uniqueCount="869">
  <si>
    <t>물품명</t>
  </si>
  <si>
    <t>1kg</t>
  </si>
  <si>
    <t>kg</t>
  </si>
  <si>
    <t>규 격</t>
    <phoneticPr fontId="4" type="noConversion"/>
  </si>
  <si>
    <t>단 위</t>
    <phoneticPr fontId="4" type="noConversion"/>
  </si>
  <si>
    <t>규격 및 내용</t>
    <phoneticPr fontId="5" type="noConversion"/>
  </si>
  <si>
    <t>연번</t>
    <phoneticPr fontId="2" type="noConversion"/>
  </si>
  <si>
    <t>단가</t>
  </si>
  <si>
    <t>금액</t>
  </si>
  <si>
    <t>계</t>
    <phoneticPr fontId="2" type="noConversion"/>
  </si>
  <si>
    <t xml:space="preserve">             위와 같이 견적을 제출합니다.</t>
  </si>
  <si>
    <t>구분</t>
    <phoneticPr fontId="2" type="noConversion"/>
  </si>
  <si>
    <t>대구</t>
  </si>
  <si>
    <t>동태</t>
  </si>
  <si>
    <t>동태포</t>
  </si>
  <si>
    <t>김가루</t>
  </si>
  <si>
    <t>봉</t>
  </si>
  <si>
    <t>도시락김</t>
  </si>
  <si>
    <t>24개입</t>
  </si>
  <si>
    <t>box</t>
  </si>
  <si>
    <t>가쓰오부시</t>
  </si>
  <si>
    <t>건미역</t>
  </si>
  <si>
    <t>건파래</t>
  </si>
  <si>
    <t>다시마</t>
  </si>
  <si>
    <t>건보리새우</t>
  </si>
  <si>
    <t>다시멸치</t>
  </si>
  <si>
    <t>진미채</t>
  </si>
  <si>
    <t>북어채</t>
  </si>
  <si>
    <t>판</t>
  </si>
  <si>
    <t>고추장</t>
  </si>
  <si>
    <t>14kg</t>
  </si>
  <si>
    <t>통</t>
  </si>
  <si>
    <t>15L</t>
  </si>
  <si>
    <t>국간장</t>
  </si>
  <si>
    <t>3kg</t>
  </si>
  <si>
    <t>까나리액젓</t>
  </si>
  <si>
    <t>병</t>
  </si>
  <si>
    <t>꽃소금</t>
  </si>
  <si>
    <t>뉴슈가</t>
  </si>
  <si>
    <t>30g</t>
  </si>
  <si>
    <t>쇠고기다시다</t>
  </si>
  <si>
    <t>흑설탕</t>
  </si>
  <si>
    <t>물엿(백색)</t>
  </si>
  <si>
    <t>식용유</t>
  </si>
  <si>
    <t>18L</t>
  </si>
  <si>
    <t>1.8L</t>
  </si>
  <si>
    <t>들기름</t>
  </si>
  <si>
    <t>참기름</t>
  </si>
  <si>
    <t>캔</t>
  </si>
  <si>
    <t>미향</t>
  </si>
  <si>
    <t>식초</t>
  </si>
  <si>
    <t>청국장</t>
  </si>
  <si>
    <t>500g</t>
  </si>
  <si>
    <t>춘장</t>
  </si>
  <si>
    <t>우동소스</t>
  </si>
  <si>
    <t>300g</t>
  </si>
  <si>
    <t>카레분</t>
  </si>
  <si>
    <t>마요네즈</t>
  </si>
  <si>
    <t>3.2kg</t>
  </si>
  <si>
    <t>케첩</t>
  </si>
  <si>
    <t>3.3kg</t>
  </si>
  <si>
    <t>굴소스</t>
  </si>
  <si>
    <t>두반장소스</t>
  </si>
  <si>
    <t>368g</t>
  </si>
  <si>
    <t>돈까스소스</t>
  </si>
  <si>
    <t>2.1kg</t>
  </si>
  <si>
    <t>데리야끼소스</t>
  </si>
  <si>
    <t>3.5kg</t>
  </si>
  <si>
    <t>2kg</t>
  </si>
  <si>
    <t>오리엔탈드레싱</t>
  </si>
  <si>
    <t>토마토스파게티소스</t>
  </si>
  <si>
    <t>3.1kg</t>
  </si>
  <si>
    <t>팩</t>
  </si>
  <si>
    <t>스위트칠리소스</t>
  </si>
  <si>
    <t>295g</t>
  </si>
  <si>
    <t>가루파슬리</t>
  </si>
  <si>
    <t>월계수잎</t>
  </si>
  <si>
    <t>230g</t>
  </si>
  <si>
    <t>계피가루</t>
  </si>
  <si>
    <t>연와사비(가루)</t>
  </si>
  <si>
    <t>겨자분</t>
  </si>
  <si>
    <t>후추</t>
  </si>
  <si>
    <t>450g</t>
  </si>
  <si>
    <t>통후추</t>
  </si>
  <si>
    <t>건포도</t>
  </si>
  <si>
    <t>600g</t>
  </si>
  <si>
    <t>실곤약</t>
  </si>
  <si>
    <t>도토리묵</t>
  </si>
  <si>
    <t>청포묵</t>
  </si>
  <si>
    <t>우동건더기스프</t>
  </si>
  <si>
    <t>260g</t>
  </si>
  <si>
    <t>쌈무</t>
  </si>
  <si>
    <t>게맛살</t>
  </si>
  <si>
    <t>어묵(사각)</t>
  </si>
  <si>
    <t>볼어묵</t>
  </si>
  <si>
    <t>감자수제비</t>
  </si>
  <si>
    <t>건소면</t>
  </si>
  <si>
    <t>당면</t>
  </si>
  <si>
    <t>생우동면</t>
  </si>
  <si>
    <t>생쫄면</t>
  </si>
  <si>
    <t>스파게티면</t>
  </si>
  <si>
    <t>또띠아</t>
  </si>
  <si>
    <t>6인치*12장</t>
  </si>
  <si>
    <t>마카로니</t>
  </si>
  <si>
    <t>밀가루</t>
  </si>
  <si>
    <t>포</t>
  </si>
  <si>
    <t>부침분</t>
  </si>
  <si>
    <t>전분</t>
  </si>
  <si>
    <t>비엔나소세지</t>
  </si>
  <si>
    <t>후랑크소세지</t>
  </si>
  <si>
    <t>김말이튀김</t>
  </si>
  <si>
    <t>감자고로케</t>
  </si>
  <si>
    <t>냉동감자(튀김용)</t>
  </si>
  <si>
    <t>미트볼</t>
  </si>
  <si>
    <t>오미산적</t>
  </si>
  <si>
    <t>생선까스</t>
  </si>
  <si>
    <t>400g</t>
  </si>
  <si>
    <t>함박스테이크</t>
  </si>
  <si>
    <t>손만두</t>
  </si>
  <si>
    <t>물만두</t>
  </si>
  <si>
    <t>꿀</t>
  </si>
  <si>
    <t>레몬원액</t>
  </si>
  <si>
    <t>200ml</t>
  </si>
  <si>
    <t>1.5L</t>
  </si>
  <si>
    <t>딸기잼</t>
  </si>
  <si>
    <t>땅콩버터</t>
  </si>
  <si>
    <t>개</t>
  </si>
  <si>
    <t>요구르트</t>
  </si>
  <si>
    <t>요플레</t>
  </si>
  <si>
    <t>피자치즈</t>
  </si>
  <si>
    <t>버터(무염)</t>
  </si>
  <si>
    <t>피크닉</t>
  </si>
  <si>
    <t>사이다</t>
  </si>
  <si>
    <t>파인통조림</t>
  </si>
  <si>
    <t>완두캔</t>
  </si>
  <si>
    <t>죽순통조림</t>
  </si>
  <si>
    <t>골뱅이캔</t>
  </si>
  <si>
    <t>참치캔</t>
  </si>
  <si>
    <t>30개입</t>
  </si>
  <si>
    <t>신라면</t>
  </si>
  <si>
    <t>65g</t>
  </si>
  <si>
    <t>50g</t>
  </si>
  <si>
    <t>빵(식빵)</t>
  </si>
  <si>
    <t>빵(모닝)</t>
  </si>
  <si>
    <t>95g</t>
  </si>
  <si>
    <t>땅콩크림빵</t>
  </si>
  <si>
    <t>75g</t>
  </si>
  <si>
    <t>호빵(찐빵)</t>
  </si>
  <si>
    <t>4개입</t>
  </si>
  <si>
    <t>수입냉동. 가식부위만 납품(토막 규격은 주문에 의함). 제조일자 및 원산지 표시</t>
  </si>
  <si>
    <t>원양냉동. 가식부위만 납품(토막 규격은 주문에 의함). 제조일자 및 원산지 표시</t>
  </si>
  <si>
    <t>냉동. 수입. 제조일자 및 원산지 표시</t>
  </si>
  <si>
    <t>국산냉동. 가식부위만 납품(토막 규격은 주문에 의함). 제조일자 및 원산지 표시</t>
  </si>
  <si>
    <t>국산, 가식부위만 납품(토막 규격은 주문에 의함). 제조일자 및 원산지 표시</t>
  </si>
  <si>
    <t>생물. 껍질 있는 것. 원산지 표시, 국산</t>
  </si>
  <si>
    <t>조미김가루. 허가회사 제품</t>
  </si>
  <si>
    <t>허가회사 제품</t>
  </si>
  <si>
    <t>절지 6매(1.8g×10봉), 1box＝24개입</t>
  </si>
  <si>
    <t>국산, 허가회사 제품. 밀봉 포장된 것</t>
  </si>
  <si>
    <t>국산, 허가회사 제품. 두껍고 건조가 잘되고 표면에 흰분이 묻어 있는 밀봉 포장된 것</t>
  </si>
  <si>
    <t>중국산 허가회사 제품. 밀봉포장. 머리부분을 제거한 상태로 분홍빛이 도는 것으로 신선하며 3cm이상의 것</t>
  </si>
  <si>
    <t>국산, 허가회사 제품. 국산. 2cm크기로 잘 건조 된 것</t>
  </si>
  <si>
    <t>국산,허가회사 제품. 부서진 것이 없고 껍질에 윤기가 나며 뽀얀 것. 원산지 표시</t>
  </si>
  <si>
    <t>국산, 허가회사 제품. 부서진 것이 없고 잘 건조된 것으로 아주 잔 것</t>
  </si>
  <si>
    <t>허가회사 제품. 오징어 100% 완전 건조상태로 미색투명으로 밀봉포장 된 제품</t>
  </si>
  <si>
    <t>허가회사 제품. 러시아산. 이물질이 없고 건조가 잘되어 냄새가 없는 것</t>
  </si>
  <si>
    <t>개당 68g 이상의 무게가 나갈것 껍질이 까슬까슬하고 난백이 또렷한 것</t>
  </si>
  <si>
    <t>국산, 허가회사 제품. 껍질 깐 것으로 진공포장 된 제품</t>
  </si>
  <si>
    <t>냉장.체리브로.마니커.하림.국산. 신선한 생닭으로 한마리의 무게가 1.5kg내외. 가식부위만 납품(토막 규격은 주문에 의함)</t>
  </si>
  <si>
    <t>냉장. 체리브로.하림.마니커 국산. 500g이하의 삼계탕용</t>
  </si>
  <si>
    <t>냉장. 체리브로.하림. 마니커 국산. 100g내외의 단각</t>
  </si>
  <si>
    <t>냉장. 체리브로. 하림. 마니커 180g이상 장각</t>
  </si>
  <si>
    <t>태양초고추장. 곰팡이 발생흔적이 없고 특유의 신선한 맛이 나야함. 순창.해찬들.</t>
  </si>
  <si>
    <t xml:space="preserve">샘표. 자연숙성 조선국간장 양조 100% </t>
  </si>
  <si>
    <t>샘표맑은 조선간장</t>
  </si>
  <si>
    <t>순창. 곰팡이 발생 흔적이 없고 특유의 신선한 맛이 나야함</t>
  </si>
  <si>
    <t>허가회사 제품. 저염된장</t>
  </si>
  <si>
    <t>하선정 1kg규격</t>
  </si>
  <si>
    <t>해표. 백설. 청정원 미원. 국산. 습기차지 않고 깨끗하며 위생적인 포장</t>
  </si>
  <si>
    <t>허가회사 제품. 유효기간 내의 것</t>
  </si>
  <si>
    <t>CJ 백설. 쇠고기 다시다</t>
  </si>
  <si>
    <t>백설.  백색 및 갈색은 주문에 의함</t>
  </si>
  <si>
    <t>백설.  흑설탕 1kg</t>
  </si>
  <si>
    <t>청정원. 백설. 오뚜기등</t>
  </si>
  <si>
    <t>해표. 부유물 및 침전물이 없고 흔들었을때 거품이 없는 것</t>
  </si>
  <si>
    <t xml:space="preserve">오뚜기. 백설. </t>
  </si>
  <si>
    <t>오뚜기. 백설. 3배 현미식초</t>
  </si>
  <si>
    <t>청정원</t>
  </si>
  <si>
    <t>오뚜기</t>
  </si>
  <si>
    <t>이금기. 두반장소스</t>
  </si>
  <si>
    <t>청정원. 3.1kg 제품</t>
  </si>
  <si>
    <t>수입. 건조 된 잎제품</t>
  </si>
  <si>
    <t>허가회사 제품. 300g 포장</t>
  </si>
  <si>
    <t>오뚜기. 겨자분. 300g</t>
  </si>
  <si>
    <t>오뚜기. 100% 순후추</t>
  </si>
  <si>
    <t>허가회사 제품. 제조일자 및 규격 표시</t>
  </si>
  <si>
    <t>허가회사 제품. 포장 된 것</t>
  </si>
  <si>
    <t>수입. 허가회사 제품. 제조일자 및 규격 표시</t>
  </si>
  <si>
    <t>대림</t>
  </si>
  <si>
    <t>수입. 허가회사 제품. 유효기간 내의 것</t>
  </si>
  <si>
    <t>대림. 3kg 포장 상품</t>
  </si>
  <si>
    <t>대림. 한성</t>
  </si>
  <si>
    <t>한성. 대림</t>
  </si>
  <si>
    <t>백설, 삼호</t>
  </si>
  <si>
    <t>송학</t>
  </si>
  <si>
    <t>허가회사 제품. 유효기간 내의 것. 몬테파스타. 이태리</t>
  </si>
  <si>
    <t xml:space="preserve">이츠웰 6인치 </t>
  </si>
  <si>
    <t>곰표. 3kg 밀봉포장 된 것(중력분, 박력분, 강력분의 종류는 주문에 의함)</t>
  </si>
  <si>
    <t>곰표</t>
  </si>
  <si>
    <t>허가회사 제품. 감자전분 100%로 규격 포장 된 것</t>
  </si>
  <si>
    <t>백설</t>
  </si>
  <si>
    <t>사옹원</t>
  </si>
  <si>
    <t>허가회사 제품. 냉동(웨지, 주름, 막대 등 모양 종류는 주문에 의함)</t>
  </si>
  <si>
    <t>청정원. 한입동그랑땡</t>
  </si>
  <si>
    <t>롯데(등심돈까스)</t>
  </si>
  <si>
    <t>동원</t>
  </si>
  <si>
    <t>하림</t>
  </si>
  <si>
    <t>백설(김치만두, 고기만두 종류는 주문에 의함)</t>
  </si>
  <si>
    <t>허가회사 제품(참조은식품). 완제품. 제조일자 표기 및 규격 표시</t>
  </si>
  <si>
    <t>동서벌꿀. 아카시아 꿀</t>
  </si>
  <si>
    <t>보해. 제조일자 및 규격 표시</t>
  </si>
  <si>
    <t>ligo</t>
  </si>
  <si>
    <t>서울우유. 200ml 포장</t>
  </si>
  <si>
    <t>서울우유, 흰 우유(기본은 흰 우유이며 초코, 딸기, 커피맛 등은 주문에 의함)</t>
  </si>
  <si>
    <t>서울우유. 60ml 포장</t>
  </si>
  <si>
    <t>빙그레. 110g 포장(과일맛 종류는 주문에 의함)</t>
  </si>
  <si>
    <t>서울우유. 무염</t>
  </si>
  <si>
    <t>매일유업. 200ml 포장(복숭아, 사과맛 등 종류는 주문에 의함)</t>
  </si>
  <si>
    <t>농심</t>
  </si>
  <si>
    <t>칠성. 1.5L  PETE병</t>
  </si>
  <si>
    <t>델몬트</t>
  </si>
  <si>
    <t>동원, 제일제당. 통조림으로 포장</t>
  </si>
  <si>
    <t>유동. 400g</t>
  </si>
  <si>
    <t>동원. 1,880g</t>
  </si>
  <si>
    <t>농심. 30개입 1box</t>
  </si>
  <si>
    <t>샤니. 호빵(4개입). 단팥 및 야채 주문에 의함</t>
  </si>
  <si>
    <t>떡국떡</t>
  </si>
  <si>
    <t>송학. 100%의 순쌀떡. 국내산 쌀이용</t>
  </si>
  <si>
    <t>떡볶이떡(쌀)</t>
  </si>
  <si>
    <t>치즈떡볶이</t>
  </si>
  <si>
    <t>허가회사제품. 국내산 쌀이용</t>
  </si>
  <si>
    <t>검은깨</t>
  </si>
  <si>
    <t>허가회사 제품. 국산. 통깨, 분말 주문대로</t>
  </si>
  <si>
    <t>들깨가루(거피)</t>
  </si>
  <si>
    <t>허가회사 제품. 국산. 거피들깨가루</t>
  </si>
  <si>
    <t>참깨</t>
  </si>
  <si>
    <t>허가회사 제품. 수입. 볶은 참깨</t>
  </si>
  <si>
    <t>밤(깐 것)</t>
  </si>
  <si>
    <t>허가회사 제품. 국산. 제수용. 200g으로 신선하고 알이 고르고 진공포장 된 것</t>
  </si>
  <si>
    <t>허가회사 제품. 수입</t>
  </si>
  <si>
    <t>허가회사 제품. 국산</t>
  </si>
  <si>
    <t>허가회사 제품. 통 및 슬라이스 아몬드로 주문에 의함,볶은것</t>
  </si>
  <si>
    <t>콩비지</t>
  </si>
  <si>
    <t>콩가루</t>
  </si>
  <si>
    <t>허가회사 제품. 밀봉 포장된 것. 날콩가루  볶은가루  주문대로</t>
  </si>
  <si>
    <t>허가회사 제품. 밀봉 포장된 것</t>
  </si>
  <si>
    <t>순두부</t>
  </si>
  <si>
    <t>허가회사 제품. 400g 포장</t>
  </si>
  <si>
    <t>유부</t>
  </si>
  <si>
    <t>허가회사 제품. 슬라이스</t>
  </si>
  <si>
    <t>건목이</t>
  </si>
  <si>
    <t>허가회사 제품. 건조가 잘 된 것</t>
  </si>
  <si>
    <t>새송이버섯</t>
  </si>
  <si>
    <t>대가 굵고 신선하며 부서진 것이 없을 것</t>
  </si>
  <si>
    <t>느타리</t>
  </si>
  <si>
    <t>갓이 너무 작거나 크지 않고 부스러지지 않은 것</t>
  </si>
  <si>
    <t>팽이</t>
  </si>
  <si>
    <t>유효기간 내의 것</t>
  </si>
  <si>
    <t>갓이 너무 피지 않고 고른 것</t>
  </si>
  <si>
    <t>건표고</t>
  </si>
  <si>
    <t>수입. 갓이 너무 피지 않고 고른 것</t>
  </si>
  <si>
    <t>도라지(채썬 것)</t>
  </si>
  <si>
    <t>쉰냄새가 없고 고유의 흰색을 띄며 껍질제거가 잘되고 수분함량이 적은 것</t>
  </si>
  <si>
    <t>생강(다진 것)</t>
  </si>
  <si>
    <t>우엉채</t>
  </si>
  <si>
    <t>가지</t>
  </si>
  <si>
    <t>국산. 20~25cm의 길이로 구부러진것이 없고 껍질에 윤기가 흐르는 것</t>
  </si>
  <si>
    <t>감자</t>
  </si>
  <si>
    <t>개당 150g~200g의 무게로 햇감자</t>
  </si>
  <si>
    <t>국산. 깐 것</t>
  </si>
  <si>
    <t xml:space="preserve">고구마 </t>
  </si>
  <si>
    <t>국산. 껍질이 적자색으로 흠이 없고 150g 이상으로 고른 것</t>
  </si>
  <si>
    <t>깻잎</t>
  </si>
  <si>
    <t>국산. 벌레먹지 않은 신선한 것. 접깻잎</t>
  </si>
  <si>
    <t>국산. 잎만 납품. 줄기가 없고 신선한 것</t>
  </si>
  <si>
    <t>고사리</t>
  </si>
  <si>
    <t>수입. 길이가 길고 잎이 많이 달려 있으며 연한 것으로 삶은 것</t>
  </si>
  <si>
    <t>국산. 잎이 넓고 줄기가 부드러우며 짧은 것</t>
  </si>
  <si>
    <t>꽈리고추</t>
  </si>
  <si>
    <t>국산. 4cm 내외로 꼭지가 있고 너무 맵지 않고 연한 것</t>
  </si>
  <si>
    <t>풋고추</t>
  </si>
  <si>
    <t>국산. 꼭지가 신선하고 색이 선명할 것</t>
  </si>
  <si>
    <t>홍고추</t>
  </si>
  <si>
    <t>청양고추</t>
  </si>
  <si>
    <t>국산. 벌레먹은 것이 없고 신선한 것</t>
  </si>
  <si>
    <t>아삭이고추(오이고추)</t>
  </si>
  <si>
    <t>국산. 신선하고 연한것</t>
  </si>
  <si>
    <t>냉이</t>
  </si>
  <si>
    <t>국산. 누런잎이 없고 연한것으로 이물질이 섞이지 않은 것</t>
  </si>
  <si>
    <t>달래</t>
  </si>
  <si>
    <t>국산. 누런잎이 없고 이물질이 섞이지 않으며 차분히 간추려진 것</t>
  </si>
  <si>
    <t>단무지</t>
  </si>
  <si>
    <t>허가회사 제품. 3kg으로 밀봉포장 된 것(김밥용 및 반달 절단은 주문에 의함)</t>
  </si>
  <si>
    <t>국산. 꽃이 피지 않고 연한 것</t>
  </si>
  <si>
    <t>국산. 신선한 것으로 흠집이 없을 것</t>
  </si>
  <si>
    <t>물미역</t>
  </si>
  <si>
    <t>국산. 제조일자 및 규격 표시</t>
  </si>
  <si>
    <t>다진마늘</t>
  </si>
  <si>
    <t>알마늘</t>
  </si>
  <si>
    <t>국산. 껍질 제거 된 알마늘</t>
  </si>
  <si>
    <t>마늘쫑</t>
  </si>
  <si>
    <t>수입. 생 것. 3cm로 절단이 필요할 때 주문시 요청함</t>
  </si>
  <si>
    <t>무</t>
  </si>
  <si>
    <t>국산. 바람이 들거나 심이 박히지 않은 것으로 세척 된 햇무</t>
  </si>
  <si>
    <t>돌미나리</t>
  </si>
  <si>
    <t>국산. 신선한 것</t>
  </si>
  <si>
    <t>방풍나물</t>
  </si>
  <si>
    <t>국산. 잎이 연하고 신선한 것</t>
  </si>
  <si>
    <t>봄동</t>
  </si>
  <si>
    <t>국산. 누런잎이 없는 것으로 신선한 것</t>
  </si>
  <si>
    <t>비름</t>
  </si>
  <si>
    <t>비트</t>
  </si>
  <si>
    <t>부추</t>
  </si>
  <si>
    <t>국산. 잎이 세지 않고 줄기가 통통한 것</t>
  </si>
  <si>
    <t>세발나물</t>
  </si>
  <si>
    <t>청상추</t>
  </si>
  <si>
    <t>국산. 잎이 크고 연한 것</t>
  </si>
  <si>
    <t>적상추</t>
  </si>
  <si>
    <t>베이비채소</t>
  </si>
  <si>
    <t>새싹채소</t>
  </si>
  <si>
    <t>숙주</t>
  </si>
  <si>
    <t>쑥갓</t>
  </si>
  <si>
    <t>국산. 대가 연하고 여린 것으로  신선한 것</t>
  </si>
  <si>
    <t>시금치</t>
  </si>
  <si>
    <t>국산. 뿌리부분이 적색을 띠며 잎은 진녹색 일 것</t>
  </si>
  <si>
    <t>시래기</t>
  </si>
  <si>
    <t>국산. 삶아서 꼭 짠 것으로 이물질이 섞이지 않은 것</t>
  </si>
  <si>
    <t>아욱</t>
  </si>
  <si>
    <t>국산. 잎이 시들지 않고 대가 연한 것으로 20cm 내외</t>
  </si>
  <si>
    <t>양배추</t>
  </si>
  <si>
    <t>국산. 가식부위(겉잎 제외)로서 속이 꽉찬 것으로 3kg 정도의 무게 유지</t>
  </si>
  <si>
    <t>적채</t>
  </si>
  <si>
    <t>국산. 단단하고 속이 꽉 찬 것</t>
  </si>
  <si>
    <t>양상추</t>
  </si>
  <si>
    <t>국산. 가식부위(겉잎 제외)로서 속이 꽉찬 것으로 개당 400g 정도의 무게 유지</t>
  </si>
  <si>
    <t>적양파</t>
  </si>
  <si>
    <t>얼갈이</t>
  </si>
  <si>
    <t>국산. 결구가 잘되고 잎이 얇으며 섬유질이 적은 것</t>
  </si>
  <si>
    <t>국산. 채썬모양이 일정하며 표백하지 않은 것으로 부서진 것이 없으며 절이지 않은 것</t>
  </si>
  <si>
    <t>열무</t>
  </si>
  <si>
    <t>국산. 연하고 길이가 25cm 정도</t>
  </si>
  <si>
    <t>오이(백다다기)</t>
  </si>
  <si>
    <t>국산. 150g~200g 정도의 크기로 백다다기</t>
  </si>
  <si>
    <t>취청오이</t>
  </si>
  <si>
    <t>국산. 취청오이</t>
  </si>
  <si>
    <t>노각</t>
  </si>
  <si>
    <t>국산</t>
  </si>
  <si>
    <t>청경채</t>
  </si>
  <si>
    <t>참나물</t>
  </si>
  <si>
    <t>치커리</t>
  </si>
  <si>
    <t>적치커리</t>
  </si>
  <si>
    <t>토란(깐 것)</t>
  </si>
  <si>
    <t>청피망</t>
  </si>
  <si>
    <t>국산. 크고 살이 두꺼운 것</t>
  </si>
  <si>
    <t>홍피망</t>
  </si>
  <si>
    <t>파프리카</t>
  </si>
  <si>
    <t>국산. 크고 살이 두꺼운 것(황색, 주황, 빨강 등은 주문에 의함)</t>
  </si>
  <si>
    <t>애호박</t>
  </si>
  <si>
    <t>개당 250g 정도의 무게로 연두색을 띄며 속에 씨가 박히지 않은 것</t>
  </si>
  <si>
    <t>국산. 굵기가 고르고 윤기가 있는 신선한 것</t>
  </si>
  <si>
    <t>쥬키니호박</t>
  </si>
  <si>
    <t>건호박</t>
  </si>
  <si>
    <t>국산. 애호박을 사용하고 이물질이 없으며 곰팡이가 피지 않은 것</t>
  </si>
  <si>
    <t>아이스홍시</t>
  </si>
  <si>
    <t>국내산, 2014년 수확</t>
  </si>
  <si>
    <t>바나나</t>
  </si>
  <si>
    <t>100g 내외로 숙성이 잘 된 것으로 검은점이 없을 것</t>
  </si>
  <si>
    <t>방울토마토</t>
  </si>
  <si>
    <t>국산. 중간알(3번)로 고르고 잘 숙성된 것</t>
  </si>
  <si>
    <t>국산. 개당 무게가 10kg 내외로 잘 익은 것.</t>
  </si>
  <si>
    <t>오렌지</t>
  </si>
  <si>
    <t xml:space="preserve">수입. 델몬트, 썬키스트  개당 무게가 400g 이상 </t>
  </si>
  <si>
    <t>캠벨. 짙은색으로 잘 익은것. 송이무게 400g이상의 것.</t>
  </si>
  <si>
    <t>약과</t>
  </si>
  <si>
    <t>허가회사 제품. 상품으로 별도 포장. 제수용</t>
  </si>
  <si>
    <t>국산. 건조가 잘 되고 벌레먹은 것이 없으며 색이 선명하고 윤기가 나는 것.26~30mm의 크기</t>
  </si>
  <si>
    <t>2017.    01 .     .</t>
    <phoneticPr fontId="2" type="noConversion"/>
  </si>
  <si>
    <t xml:space="preserve">상 호 명 : </t>
    <phoneticPr fontId="2" type="noConversion"/>
  </si>
  <si>
    <t>( 인 )</t>
    <phoneticPr fontId="2" type="noConversion"/>
  </si>
  <si>
    <t xml:space="preserve">회사주소 : </t>
    <phoneticPr fontId="2" type="noConversion"/>
  </si>
  <si>
    <t>(H.P)</t>
    <phoneticPr fontId="2" type="noConversion"/>
  </si>
  <si>
    <t>수입산. 6cm 이하로 머리부분에 싹이 나지 않은 것</t>
    <phoneticPr fontId="2" type="noConversion"/>
  </si>
  <si>
    <t xml:space="preserve">대 표 자 : </t>
    <phoneticPr fontId="2" type="noConversion"/>
  </si>
  <si>
    <t>담 당 자 :</t>
    <phoneticPr fontId="2" type="noConversion"/>
  </si>
  <si>
    <t>어
패
류</t>
    <phoneticPr fontId="2" type="noConversion"/>
  </si>
  <si>
    <t>곡
류</t>
    <phoneticPr fontId="2" type="noConversion"/>
  </si>
  <si>
    <t>백미쌀</t>
    <phoneticPr fontId="2" type="noConversion"/>
  </si>
  <si>
    <t>포(20kg)</t>
    <phoneticPr fontId="2" type="noConversion"/>
  </si>
  <si>
    <t>흑미</t>
    <phoneticPr fontId="2" type="noConversion"/>
  </si>
  <si>
    <t>수수</t>
    <phoneticPr fontId="2" type="noConversion"/>
  </si>
  <si>
    <t xml:space="preserve">보리 </t>
    <phoneticPr fontId="2" type="noConversion"/>
  </si>
  <si>
    <t>기장</t>
    <phoneticPr fontId="2" type="noConversion"/>
  </si>
  <si>
    <t>찹쌀현미</t>
    <phoneticPr fontId="2" type="noConversion"/>
  </si>
  <si>
    <t>적두(팥)</t>
    <phoneticPr fontId="2" type="noConversion"/>
  </si>
  <si>
    <t>서리태</t>
    <phoneticPr fontId="2" type="noConversion"/>
  </si>
  <si>
    <t>찹쌀가루</t>
    <phoneticPr fontId="2" type="noConversion"/>
  </si>
  <si>
    <t>1kg</t>
    <phoneticPr fontId="2" type="noConversion"/>
  </si>
  <si>
    <t>국내산, 오래되지 않고 냄새나지 않을것, 도정일자 표시</t>
    <phoneticPr fontId="2" type="noConversion"/>
  </si>
  <si>
    <t>중국산, 오래되지 않고 냄새나지 않을것, 도정일자 또는 포장일 표시</t>
    <phoneticPr fontId="2" type="noConversion"/>
  </si>
  <si>
    <t>가루가 고와야 하고 뭉치거나 냄새나지 않을것, 제조일자 또는 유통기한 표시</t>
    <phoneticPr fontId="2" type="noConversion"/>
  </si>
  <si>
    <t>삼치(국산)</t>
    <phoneticPr fontId="2" type="noConversion"/>
  </si>
  <si>
    <t>가자미</t>
    <phoneticPr fontId="2" type="noConversion"/>
  </si>
  <si>
    <t>꽁치</t>
    <phoneticPr fontId="2" type="noConversion"/>
  </si>
  <si>
    <t>갈치</t>
    <phoneticPr fontId="2" type="noConversion"/>
  </si>
  <si>
    <t>곤이</t>
    <phoneticPr fontId="2" type="noConversion"/>
  </si>
  <si>
    <t>고등어</t>
    <phoneticPr fontId="2" type="noConversion"/>
  </si>
  <si>
    <t>임연수</t>
    <phoneticPr fontId="2" type="noConversion"/>
  </si>
  <si>
    <t>오징어(채)</t>
    <phoneticPr fontId="2" type="noConversion"/>
  </si>
  <si>
    <t>쭈꾸미</t>
    <phoneticPr fontId="2" type="noConversion"/>
  </si>
  <si>
    <t>낙지</t>
    <phoneticPr fontId="2" type="noConversion"/>
  </si>
  <si>
    <t>전복</t>
    <phoneticPr fontId="2" type="noConversion"/>
  </si>
  <si>
    <t>새우살</t>
    <phoneticPr fontId="2" type="noConversion"/>
  </si>
  <si>
    <t>칵테일새우</t>
    <phoneticPr fontId="2" type="noConversion"/>
  </si>
  <si>
    <t>코다리</t>
    <phoneticPr fontId="2" type="noConversion"/>
  </si>
  <si>
    <t>바지락살</t>
    <phoneticPr fontId="2" type="noConversion"/>
  </si>
  <si>
    <t>새우젓</t>
    <phoneticPr fontId="2" type="noConversion"/>
  </si>
  <si>
    <t>오징어젓</t>
    <phoneticPr fontId="2" type="noConversion"/>
  </si>
  <si>
    <t>조개젓</t>
    <phoneticPr fontId="2" type="noConversion"/>
  </si>
  <si>
    <t>건
어
물
류</t>
    <phoneticPr fontId="2" type="noConversion"/>
  </si>
  <si>
    <t>가이리멸치</t>
    <phoneticPr fontId="2" type="noConversion"/>
  </si>
  <si>
    <t>지리멸치</t>
    <phoneticPr fontId="2" type="noConversion"/>
  </si>
  <si>
    <t>깐계란</t>
    <phoneticPr fontId="2" type="noConversion"/>
  </si>
  <si>
    <t>대란</t>
    <phoneticPr fontId="2" type="noConversion"/>
  </si>
  <si>
    <t>닭가슴살</t>
    <phoneticPr fontId="2" type="noConversion"/>
  </si>
  <si>
    <t>도리닭</t>
    <phoneticPr fontId="2" type="noConversion"/>
  </si>
  <si>
    <t>통닭</t>
    <phoneticPr fontId="2" type="noConversion"/>
  </si>
  <si>
    <t>훈제오리</t>
    <phoneticPr fontId="2" type="noConversion"/>
  </si>
  <si>
    <t>계
류</t>
    <phoneticPr fontId="2" type="noConversion"/>
  </si>
  <si>
    <t>난
류</t>
    <phoneticPr fontId="2" type="noConversion"/>
  </si>
  <si>
    <t>공
산
품
류</t>
    <phoneticPr fontId="2" type="noConversion"/>
  </si>
  <si>
    <t>허니머스타드</t>
    <phoneticPr fontId="2" type="noConversion"/>
  </si>
  <si>
    <t>왕단팥빵</t>
    <phoneticPr fontId="2" type="noConversion"/>
  </si>
  <si>
    <t>완두앙금빵</t>
    <phoneticPr fontId="2" type="noConversion"/>
  </si>
  <si>
    <t>롤케익</t>
    <phoneticPr fontId="2" type="noConversion"/>
  </si>
  <si>
    <t>소보로빵</t>
    <phoneticPr fontId="2" type="noConversion"/>
  </si>
  <si>
    <t>아몬드슬라이스</t>
    <phoneticPr fontId="2" type="noConversion"/>
  </si>
  <si>
    <t>판두부</t>
    <phoneticPr fontId="2" type="noConversion"/>
  </si>
  <si>
    <t>된장</t>
    <phoneticPr fontId="2" type="noConversion"/>
  </si>
  <si>
    <t>된장(재래)</t>
    <phoneticPr fontId="2" type="noConversion"/>
  </si>
  <si>
    <t>설탕</t>
    <phoneticPr fontId="2" type="noConversion"/>
  </si>
  <si>
    <t>짬뽕액기스</t>
    <phoneticPr fontId="2" type="noConversion"/>
  </si>
  <si>
    <t>크림스프</t>
    <phoneticPr fontId="2" type="noConversion"/>
  </si>
  <si>
    <t>옥수수스프</t>
    <phoneticPr fontId="2" type="noConversion"/>
  </si>
  <si>
    <t>키위원액</t>
    <phoneticPr fontId="2" type="noConversion"/>
  </si>
  <si>
    <t>곤약</t>
    <phoneticPr fontId="2" type="noConversion"/>
  </si>
  <si>
    <t>구운어묵</t>
    <phoneticPr fontId="2" type="noConversion"/>
  </si>
  <si>
    <t>메밀국수</t>
    <phoneticPr fontId="2" type="noConversion"/>
  </si>
  <si>
    <t>치킨까스</t>
    <phoneticPr fontId="2" type="noConversion"/>
  </si>
  <si>
    <t>찹쌀순대</t>
    <phoneticPr fontId="2" type="noConversion"/>
  </si>
  <si>
    <t>우유(1)</t>
    <phoneticPr fontId="2" type="noConversion"/>
  </si>
  <si>
    <t>우유(2)</t>
    <phoneticPr fontId="2" type="noConversion"/>
  </si>
  <si>
    <t>두유</t>
    <phoneticPr fontId="2" type="noConversion"/>
  </si>
  <si>
    <t>검은콩두유</t>
    <phoneticPr fontId="2" type="noConversion"/>
  </si>
  <si>
    <t>컵라면(육개장)</t>
    <phoneticPr fontId="2" type="noConversion"/>
  </si>
  <si>
    <t>컵라면(새우탕)</t>
    <phoneticPr fontId="2" type="noConversion"/>
  </si>
  <si>
    <t>컵라면(튀김우동)</t>
    <phoneticPr fontId="2" type="noConversion"/>
  </si>
  <si>
    <t>컵라면(짜장)</t>
    <phoneticPr fontId="2" type="noConversion"/>
  </si>
  <si>
    <t>컵라면(김치)</t>
    <phoneticPr fontId="2" type="noConversion"/>
  </si>
  <si>
    <t>컵라면(해물)</t>
    <phoneticPr fontId="2" type="noConversion"/>
  </si>
  <si>
    <t>20개</t>
    <phoneticPr fontId="2" type="noConversion"/>
  </si>
  <si>
    <t>봉</t>
    <phoneticPr fontId="2" type="noConversion"/>
  </si>
  <si>
    <t>판</t>
    <phoneticPr fontId="2" type="noConversion"/>
  </si>
  <si>
    <t>30개입</t>
    <phoneticPr fontId="2" type="noConversion"/>
  </si>
  <si>
    <t>단호박</t>
    <phoneticPr fontId="2" type="noConversion"/>
  </si>
  <si>
    <t>단호박(냉동)</t>
    <phoneticPr fontId="2" type="noConversion"/>
  </si>
  <si>
    <t>부추</t>
    <phoneticPr fontId="2" type="noConversion"/>
  </si>
  <si>
    <t>고구마(냉동)</t>
    <phoneticPr fontId="2" type="noConversion"/>
  </si>
  <si>
    <t>바라깻잎</t>
    <phoneticPr fontId="2" type="noConversion"/>
  </si>
  <si>
    <t>대파(깐것)</t>
    <phoneticPr fontId="2" type="noConversion"/>
  </si>
  <si>
    <t>양파(깐 것)</t>
    <phoneticPr fontId="2" type="noConversion"/>
  </si>
  <si>
    <t>채
소
류</t>
    <phoneticPr fontId="2" type="noConversion"/>
  </si>
  <si>
    <t>절단 된 상태로 가식부위만 납품. 국내산</t>
    <phoneticPr fontId="2" type="noConversion"/>
  </si>
  <si>
    <t>냉동 수입 잡냄새 없고 신선한 것. 제조일자 및 원산지 표시</t>
    <phoneticPr fontId="2" type="noConversion"/>
  </si>
  <si>
    <t>냉장, 제조일자 표시, 깨끗하고 이물질이 없을것</t>
    <phoneticPr fontId="2" type="noConversion"/>
  </si>
  <si>
    <t>중국산, 이물질이 없으며 제조일자 및 원산지 표시</t>
    <phoneticPr fontId="2" type="noConversion"/>
  </si>
  <si>
    <t>수입산, 양념이 되어 있으며 제조일자 및 원산지 표시</t>
    <phoneticPr fontId="2" type="noConversion"/>
  </si>
  <si>
    <t>수입냉동, 80~100g 토마, 제조일자 및 원산지 표시</t>
    <phoneticPr fontId="2" type="noConversion"/>
  </si>
  <si>
    <t>80-100g</t>
    <phoneticPr fontId="2" type="noConversion"/>
  </si>
  <si>
    <t>마리</t>
    <phoneticPr fontId="2" type="noConversion"/>
  </si>
  <si>
    <t>조기(국내산)</t>
    <phoneticPr fontId="2" type="noConversion"/>
  </si>
  <si>
    <t>조기(중국산)</t>
    <phoneticPr fontId="2" type="noConversion"/>
  </si>
  <si>
    <t>냉동 크기가 일정하고 해동시 문제가 없을것. 제조일자 및 원산지 표시</t>
    <phoneticPr fontId="2" type="noConversion"/>
  </si>
  <si>
    <t>두꺼운 줄기가 없고 질기지 않을것, 포장이 잘 되어 있는 것, 유통기한 표시</t>
    <phoneticPr fontId="2" type="noConversion"/>
  </si>
  <si>
    <t>중국산, 허가회사 제품. 잡티가 없고 깨끗한 것. 밀봉포장 된 것</t>
    <phoneticPr fontId="2" type="noConversion"/>
  </si>
  <si>
    <t>빵
류</t>
    <phoneticPr fontId="2" type="noConversion"/>
  </si>
  <si>
    <t>떡
류</t>
    <phoneticPr fontId="2" type="noConversion"/>
  </si>
  <si>
    <t>견
과
류</t>
    <phoneticPr fontId="2" type="noConversion"/>
  </si>
  <si>
    <t>두
류</t>
    <phoneticPr fontId="2" type="noConversion"/>
  </si>
  <si>
    <t>찹쌀</t>
    <phoneticPr fontId="2" type="noConversion"/>
  </si>
  <si>
    <t>20kg</t>
    <phoneticPr fontId="2" type="noConversion"/>
  </si>
  <si>
    <t>포</t>
    <phoneticPr fontId="2" type="noConversion"/>
  </si>
  <si>
    <t>민대구</t>
    <phoneticPr fontId="2" type="noConversion"/>
  </si>
  <si>
    <t>4kg</t>
  </si>
  <si>
    <t>1kg</t>
    <phoneticPr fontId="2" type="noConversion"/>
  </si>
  <si>
    <t>디포리(육수용)</t>
    <phoneticPr fontId="2" type="noConversion"/>
  </si>
  <si>
    <t>500g</t>
    <phoneticPr fontId="2" type="noConversion"/>
  </si>
  <si>
    <t>g</t>
    <phoneticPr fontId="2" type="noConversion"/>
  </si>
  <si>
    <t>깐메추리알</t>
    <phoneticPr fontId="2" type="noConversion"/>
  </si>
  <si>
    <t>닭다리살</t>
    <phoneticPr fontId="2" type="noConversion"/>
  </si>
  <si>
    <t>진간장</t>
    <phoneticPr fontId="2" type="noConversion"/>
  </si>
  <si>
    <t>15L</t>
    <phoneticPr fontId="2" type="noConversion"/>
  </si>
  <si>
    <t>9kg</t>
    <phoneticPr fontId="2" type="noConversion"/>
  </si>
  <si>
    <t>18L</t>
    <phoneticPr fontId="2" type="noConversion"/>
  </si>
  <si>
    <t>통</t>
    <phoneticPr fontId="2" type="noConversion"/>
  </si>
  <si>
    <t>15kg</t>
    <phoneticPr fontId="2" type="noConversion"/>
  </si>
  <si>
    <t>오뚜기/파우치</t>
    <phoneticPr fontId="2" type="noConversion"/>
  </si>
  <si>
    <t>고춧가루</t>
    <phoneticPr fontId="2" type="noConversion"/>
  </si>
  <si>
    <t>봉</t>
    <phoneticPr fontId="2" type="noConversion"/>
  </si>
  <si>
    <t>중국산, 깨끗하고 이물이 없을것, 맵기 보통, 굵은 고춧가루</t>
    <phoneticPr fontId="2" type="noConversion"/>
  </si>
  <si>
    <t>450g</t>
    <phoneticPr fontId="2" type="noConversion"/>
  </si>
  <si>
    <t>ea</t>
    <phoneticPr fontId="2" type="noConversion"/>
  </si>
  <si>
    <t xml:space="preserve">냉동. 물이 많이 섞이지 않은 제품, 허가회사 제품  </t>
    <phoneticPr fontId="2" type="noConversion"/>
  </si>
  <si>
    <t>다진생강</t>
    <phoneticPr fontId="2" type="noConversion"/>
  </si>
  <si>
    <t>고구마전분</t>
    <phoneticPr fontId="2" type="noConversion"/>
  </si>
  <si>
    <t>신라면(컵라면)</t>
    <phoneticPr fontId="2" type="noConversion"/>
  </si>
  <si>
    <t>2.27kg</t>
    <phoneticPr fontId="2" type="noConversion"/>
  </si>
  <si>
    <t>캔</t>
    <phoneticPr fontId="2" type="noConversion"/>
  </si>
  <si>
    <t>팩</t>
    <phoneticPr fontId="2" type="noConversion"/>
  </si>
  <si>
    <t>소고기(슬라이스)</t>
    <phoneticPr fontId="2" type="noConversion"/>
  </si>
  <si>
    <t>양지(덩어리)</t>
    <phoneticPr fontId="2" type="noConversion"/>
  </si>
  <si>
    <t>소고기(국거리)</t>
    <phoneticPr fontId="2" type="noConversion"/>
  </si>
  <si>
    <t>돈육(슬라이스)</t>
    <phoneticPr fontId="2" type="noConversion"/>
  </si>
  <si>
    <t>돈육(찌개용)</t>
    <phoneticPr fontId="2" type="noConversion"/>
  </si>
  <si>
    <t>돈육(채)</t>
    <phoneticPr fontId="2" type="noConversion"/>
  </si>
  <si>
    <t>돈육(덩어리)</t>
    <phoneticPr fontId="2" type="noConversion"/>
  </si>
  <si>
    <t>돈육(민찌)</t>
    <phoneticPr fontId="2" type="noConversion"/>
  </si>
  <si>
    <t>소고기(민찌)</t>
    <phoneticPr fontId="2" type="noConversion"/>
  </si>
  <si>
    <t>kg</t>
    <phoneticPr fontId="2" type="noConversion"/>
  </si>
  <si>
    <t>돈육(깍뚝)中</t>
    <phoneticPr fontId="2" type="noConversion"/>
  </si>
  <si>
    <t>돈육(깍뚝)小</t>
    <phoneticPr fontId="2" type="noConversion"/>
  </si>
  <si>
    <t>연두부(150g)</t>
    <phoneticPr fontId="2" type="noConversion"/>
  </si>
  <si>
    <t>150g</t>
    <phoneticPr fontId="2" type="noConversion"/>
  </si>
  <si>
    <t>해물동그랑땡</t>
    <phoneticPr fontId="2" type="noConversion"/>
  </si>
  <si>
    <t>동그랑땡(고기)</t>
    <phoneticPr fontId="2" type="noConversion"/>
  </si>
  <si>
    <t xml:space="preserve">돈까스 </t>
    <phoneticPr fontId="2" type="noConversion"/>
  </si>
  <si>
    <t>대파채</t>
    <phoneticPr fontId="2" type="noConversion"/>
  </si>
  <si>
    <t>당근</t>
    <phoneticPr fontId="2" type="noConversion"/>
  </si>
  <si>
    <t>콩나물</t>
    <phoneticPr fontId="2" type="noConversion"/>
  </si>
  <si>
    <t>배추(깐것)</t>
    <phoneticPr fontId="2" type="noConversion"/>
  </si>
  <si>
    <t>국산. 줄기가 두껍지 않고 속이 찬것</t>
    <phoneticPr fontId="2" type="noConversion"/>
  </si>
  <si>
    <t>근대</t>
    <phoneticPr fontId="2" type="noConversion"/>
  </si>
  <si>
    <t>브로콜리(냉동)</t>
    <phoneticPr fontId="2" type="noConversion"/>
  </si>
  <si>
    <t>연근(냉동)</t>
    <phoneticPr fontId="2" type="noConversion"/>
  </si>
  <si>
    <t xml:space="preserve"> 고유의 색을 유지한것  채썬 것</t>
    <phoneticPr fontId="2" type="noConversion"/>
  </si>
  <si>
    <t>유채나물</t>
    <phoneticPr fontId="2" type="noConversion"/>
  </si>
  <si>
    <t>곤드레</t>
    <phoneticPr fontId="2" type="noConversion"/>
  </si>
  <si>
    <t>국산. 이물질없는것(데친것)</t>
    <phoneticPr fontId="2" type="noConversion"/>
  </si>
  <si>
    <t>취나물</t>
    <phoneticPr fontId="2" type="noConversion"/>
  </si>
  <si>
    <t>1.8kg</t>
    <phoneticPr fontId="2" type="noConversion"/>
  </si>
  <si>
    <t>꽁치캔</t>
    <phoneticPr fontId="2" type="noConversion"/>
  </si>
  <si>
    <t>캔</t>
    <phoneticPr fontId="2" type="noConversion"/>
  </si>
  <si>
    <t>3kg</t>
    <phoneticPr fontId="2" type="noConversion"/>
  </si>
  <si>
    <t>미역줄기</t>
    <phoneticPr fontId="2" type="noConversion"/>
  </si>
  <si>
    <t>2kg</t>
    <phoneticPr fontId="2" type="noConversion"/>
  </si>
  <si>
    <t>box</t>
    <phoneticPr fontId="2" type="noConversion"/>
  </si>
  <si>
    <t>표고(냉동)</t>
    <phoneticPr fontId="2" type="noConversion"/>
  </si>
  <si>
    <t>5kg</t>
    <phoneticPr fontId="2" type="noConversion"/>
  </si>
  <si>
    <t>감자떡왕만두</t>
    <phoneticPr fontId="2" type="noConversion"/>
  </si>
  <si>
    <t>ea</t>
    <phoneticPr fontId="2" type="noConversion"/>
  </si>
  <si>
    <t>1000ml</t>
    <phoneticPr fontId="2" type="noConversion"/>
  </si>
  <si>
    <t>65ml</t>
    <phoneticPr fontId="2" type="noConversion"/>
  </si>
  <si>
    <t>80g</t>
    <phoneticPr fontId="2" type="noConversion"/>
  </si>
  <si>
    <t>2.5kg</t>
    <phoneticPr fontId="2" type="noConversion"/>
  </si>
  <si>
    <t>200ml</t>
    <phoneticPr fontId="2" type="noConversion"/>
  </si>
  <si>
    <t>내사랑쥬스</t>
    <phoneticPr fontId="2" type="noConversion"/>
  </si>
  <si>
    <t>개</t>
    <phoneticPr fontId="2" type="noConversion"/>
  </si>
  <si>
    <t>젤리</t>
    <phoneticPr fontId="2" type="noConversion"/>
  </si>
  <si>
    <t>75g</t>
    <phoneticPr fontId="2" type="noConversion"/>
  </si>
  <si>
    <t>젤리(감귤, 망고 맛 등)</t>
    <phoneticPr fontId="2" type="noConversion"/>
  </si>
  <si>
    <t>식혜</t>
    <phoneticPr fontId="2" type="noConversion"/>
  </si>
  <si>
    <t>무가당쥬스</t>
    <phoneticPr fontId="2" type="noConversion"/>
  </si>
  <si>
    <t>175ml</t>
    <phoneticPr fontId="2" type="noConversion"/>
  </si>
  <si>
    <t>111g</t>
    <phoneticPr fontId="2" type="noConversion"/>
  </si>
  <si>
    <t>120g</t>
    <phoneticPr fontId="2" type="noConversion"/>
  </si>
  <si>
    <t>30개입</t>
    <phoneticPr fontId="2" type="noConversion"/>
  </si>
  <si>
    <t>16개입</t>
    <phoneticPr fontId="2" type="noConversion"/>
  </si>
  <si>
    <t>114g</t>
    <phoneticPr fontId="2" type="noConversion"/>
  </si>
  <si>
    <t>농심. 115g</t>
    <phoneticPr fontId="2" type="noConversion"/>
  </si>
  <si>
    <t>농심 86g</t>
    <phoneticPr fontId="2" type="noConversion"/>
  </si>
  <si>
    <t>24개입</t>
    <phoneticPr fontId="2" type="noConversion"/>
  </si>
  <si>
    <t>농심 111g</t>
    <phoneticPr fontId="2" type="noConversion"/>
  </si>
  <si>
    <t>농심, 짜파게티 123g</t>
    <phoneticPr fontId="2" type="noConversion"/>
  </si>
  <si>
    <t>꽃샘, 동서 110g</t>
    <phoneticPr fontId="2" type="noConversion"/>
  </si>
  <si>
    <t>뚜레쥬르</t>
    <phoneticPr fontId="2" type="noConversion"/>
  </si>
  <si>
    <t>800g</t>
    <phoneticPr fontId="2" type="noConversion"/>
  </si>
  <si>
    <t>625g</t>
    <phoneticPr fontId="2" type="noConversion"/>
  </si>
  <si>
    <t>26g*24개입</t>
    <phoneticPr fontId="2" type="noConversion"/>
  </si>
  <si>
    <t>모카크림빵</t>
    <phoneticPr fontId="2" type="noConversion"/>
  </si>
  <si>
    <t>8kg</t>
    <phoneticPr fontId="2" type="noConversion"/>
  </si>
  <si>
    <t>청포도</t>
    <phoneticPr fontId="2" type="noConversion"/>
  </si>
  <si>
    <t xml:space="preserve">토마토 </t>
    <phoneticPr fontId="2" type="noConversion"/>
  </si>
  <si>
    <t>국산.규격(80-100개입) 또는 M 사이즈</t>
    <phoneticPr fontId="2" type="noConversion"/>
  </si>
  <si>
    <t>대추(채썬것0</t>
    <phoneticPr fontId="2" type="noConversion"/>
  </si>
  <si>
    <t>쪽파(깐것)</t>
    <phoneticPr fontId="2" type="noConversion"/>
  </si>
  <si>
    <t>1.5kg</t>
    <phoneticPr fontId="2" type="noConversion"/>
  </si>
  <si>
    <t>230g</t>
    <phoneticPr fontId="2" type="noConversion"/>
  </si>
  <si>
    <t>230g 5개입 8박스</t>
    <phoneticPr fontId="2" type="noConversion"/>
  </si>
  <si>
    <t>수량</t>
    <phoneticPr fontId="4" type="noConversion"/>
  </si>
  <si>
    <t>** 수량은 한달 평균 적으로 사용하는 양이며, 빈칸은 달마다 고정으로 사용하지 않고 메뉴에 따라 차이가 있는 식재료 입니다.</t>
    <phoneticPr fontId="2" type="noConversion"/>
  </si>
  <si>
    <t>1kg</t>
    <phoneticPr fontId="2" type="noConversion"/>
  </si>
  <si>
    <t>kg</t>
    <phoneticPr fontId="2" type="noConversion"/>
  </si>
  <si>
    <t>매실엑기스</t>
    <phoneticPr fontId="2" type="noConversion"/>
  </si>
  <si>
    <t>510g</t>
    <phoneticPr fontId="2" type="noConversion"/>
  </si>
  <si>
    <t>허가회사 제품. 통조림(편, 채 등)</t>
    <phoneticPr fontId="2" type="noConversion"/>
  </si>
  <si>
    <t>땅콩분태</t>
    <phoneticPr fontId="2" type="noConversion"/>
  </si>
  <si>
    <t>호두살</t>
    <phoneticPr fontId="2" type="noConversion"/>
  </si>
  <si>
    <t>캐슈넛</t>
    <phoneticPr fontId="2" type="noConversion"/>
  </si>
  <si>
    <t>볶은땅콩</t>
    <phoneticPr fontId="2" type="noConversion"/>
  </si>
  <si>
    <t>허가회사 제품. 조미가 되지 않고 알이 또렷하고 부패하지 않은 것</t>
    <phoneticPr fontId="2" type="noConversion"/>
  </si>
  <si>
    <t xml:space="preserve">허가회사 제품. 상품 </t>
    <phoneticPr fontId="2" type="noConversion"/>
  </si>
  <si>
    <t>귤</t>
    <phoneticPr fontId="2" type="noConversion"/>
  </si>
  <si>
    <t>수입, 제조일자 및 원산지 표시</t>
    <phoneticPr fontId="2" type="noConversion"/>
  </si>
  <si>
    <t>뚝배기표</t>
    <phoneticPr fontId="2" type="noConversion"/>
  </si>
  <si>
    <t>과
일
류</t>
    <phoneticPr fontId="2" type="noConversion"/>
  </si>
  <si>
    <t>껍질이 많지 않고 신선하고 연한것, 잔줄기가 많지 않을것</t>
    <phoneticPr fontId="2" type="noConversion"/>
  </si>
  <si>
    <t>국산, 잎이 연하고 신선한것</t>
    <phoneticPr fontId="2" type="noConversion"/>
  </si>
  <si>
    <t>냉동으로 절단되어 포장되어 있는것</t>
    <phoneticPr fontId="2" type="noConversion"/>
  </si>
  <si>
    <t xml:space="preserve">국산. 줄기가 연하고 깨끗한 것으로 </t>
    <phoneticPr fontId="2" type="noConversion"/>
  </si>
  <si>
    <t>국산. 줄기가 연하고 거머리가 없으며 깨끗한 것으로 돌미나리</t>
    <phoneticPr fontId="2" type="noConversion"/>
  </si>
  <si>
    <t>염장된것 줄기가 많이 굵지 않을 것</t>
    <phoneticPr fontId="2" type="noConversion"/>
  </si>
  <si>
    <t>냉동되어 포장 되어 있는것</t>
    <phoneticPr fontId="2" type="noConversion"/>
  </si>
  <si>
    <t>중국산으로 세척되어 있는 것</t>
    <phoneticPr fontId="2" type="noConversion"/>
  </si>
  <si>
    <t>절단되어 있고 냉동으로 포장 되어 있는것</t>
    <phoneticPr fontId="2" type="noConversion"/>
  </si>
  <si>
    <t>깐것으로 깨끄하며 단단하고 싱싱할것</t>
    <phoneticPr fontId="2" type="noConversion"/>
  </si>
  <si>
    <t>깐것으로 깨끗하며 단단하고 크기가 일정할 것(개당200g 이상)</t>
    <phoneticPr fontId="2" type="noConversion"/>
  </si>
  <si>
    <t>허가회사 제품. 제조일자 및 규격 표시</t>
    <phoneticPr fontId="2" type="noConversion"/>
  </si>
  <si>
    <t>허가회사 제품. 150g 포장</t>
    <phoneticPr fontId="2" type="noConversion"/>
  </si>
  <si>
    <t>연세두유 혹은 정식품 등등( 맛이 떨어지지 않는 상품)</t>
    <phoneticPr fontId="2" type="noConversion"/>
  </si>
  <si>
    <t>봉</t>
    <phoneticPr fontId="2" type="noConversion"/>
  </si>
  <si>
    <t>1봉에 20개입, 밀가루가 섞이지 않고 생선살로 되어 있는 것</t>
    <phoneticPr fontId="2" type="noConversion"/>
  </si>
  <si>
    <t>밀가루가 많이 섞이지 않은 제품</t>
    <phoneticPr fontId="2" type="noConversion"/>
  </si>
  <si>
    <t>단체급식용</t>
    <phoneticPr fontId="2" type="noConversion"/>
  </si>
  <si>
    <t xml:space="preserve"> 파우치 또는 페트병에 들어 있을것</t>
    <phoneticPr fontId="2" type="noConversion"/>
  </si>
  <si>
    <t>냉동, 수입산, 오래되지 않은것</t>
    <phoneticPr fontId="2" type="noConversion"/>
  </si>
  <si>
    <t>냉동, 수입산, 질기지 않고 일정하게 슬라이스 되어 있을것, 유통기한 표시</t>
    <phoneticPr fontId="2" type="noConversion"/>
  </si>
  <si>
    <t>냉장, 제조일자, 유통기한 표시 (앞다리 또는 뒷다리)</t>
    <phoneticPr fontId="2" type="noConversion"/>
  </si>
  <si>
    <t>냉장</t>
    <phoneticPr fontId="2" type="noConversion"/>
  </si>
  <si>
    <t>냉동, 크기가 일정할것, 국내산, 짜장, 카레용</t>
    <phoneticPr fontId="2" type="noConversion"/>
  </si>
  <si>
    <t>냉동, 크기가 일정할것, 국내산, 장조림용</t>
    <phoneticPr fontId="2" type="noConversion"/>
  </si>
  <si>
    <t>냉동, 크기가 일정하게 채 썰어진것, 국내산</t>
    <phoneticPr fontId="2" type="noConversion"/>
  </si>
  <si>
    <t>냉동, 국내산, 지방함량이 많이 섞이지 않을것</t>
    <phoneticPr fontId="2" type="noConversion"/>
  </si>
  <si>
    <t>1kg 포장 유툥기한 표시</t>
    <phoneticPr fontId="2" type="noConversion"/>
  </si>
  <si>
    <t>김치 또는 고기만두</t>
    <phoneticPr fontId="2" type="noConversion"/>
  </si>
  <si>
    <t>유통기한 표시</t>
    <phoneticPr fontId="2" type="noConversion"/>
  </si>
  <si>
    <t>500g</t>
    <phoneticPr fontId="2" type="noConversion"/>
  </si>
  <si>
    <t>65g</t>
    <phoneticPr fontId="2" type="noConversion"/>
  </si>
  <si>
    <t>샤니, 파리바게트 등등</t>
    <phoneticPr fontId="2" type="noConversion"/>
  </si>
  <si>
    <t>토스트용800g, 26쪽</t>
    <phoneticPr fontId="2" type="noConversion"/>
  </si>
  <si>
    <t>kg</t>
    <phoneticPr fontId="2" type="noConversion"/>
  </si>
  <si>
    <t xml:space="preserve">2017년도 식재료 시장조사 견적 리스트 </t>
    <phoneticPr fontId="2" type="noConversion"/>
  </si>
  <si>
    <t>ea</t>
    <phoneticPr fontId="2" type="noConversion"/>
  </si>
  <si>
    <t>냉장, 국내산, 유통기한 표시</t>
    <phoneticPr fontId="2" type="noConversion"/>
  </si>
  <si>
    <t>지방 함량이 적고 곱게 잘 갈린것, 유통기한 표시</t>
    <phoneticPr fontId="2" type="noConversion"/>
  </si>
  <si>
    <t>살만 바른것, 냉동 수입 잡냄새 없고 신선한 것. 제조일자 및 원산지 표시</t>
    <phoneticPr fontId="2" type="noConversion"/>
  </si>
  <si>
    <t>기
타</t>
    <phoneticPr fontId="2" type="noConversion"/>
  </si>
  <si>
    <t>비율(%)</t>
    <phoneticPr fontId="2" type="noConversion"/>
  </si>
  <si>
    <t>공
산
품
류</t>
    <phoneticPr fontId="2" type="noConversion"/>
  </si>
  <si>
    <t>연번</t>
    <phoneticPr fontId="2" type="noConversion"/>
  </si>
  <si>
    <t>백미쌀</t>
    <phoneticPr fontId="2" type="noConversion"/>
  </si>
  <si>
    <t>흑미</t>
    <phoneticPr fontId="2" type="noConversion"/>
  </si>
  <si>
    <t xml:space="preserve">보리 </t>
    <phoneticPr fontId="2" type="noConversion"/>
  </si>
  <si>
    <t>수수</t>
    <phoneticPr fontId="2" type="noConversion"/>
  </si>
  <si>
    <t>기장</t>
    <phoneticPr fontId="2" type="noConversion"/>
  </si>
  <si>
    <t>찹쌀현미</t>
    <phoneticPr fontId="2" type="noConversion"/>
  </si>
  <si>
    <t>적두(팥)</t>
    <phoneticPr fontId="2" type="noConversion"/>
  </si>
  <si>
    <t>서리태</t>
    <phoneticPr fontId="2" type="noConversion"/>
  </si>
  <si>
    <t>찹쌀</t>
    <phoneticPr fontId="2" type="noConversion"/>
  </si>
  <si>
    <t>찹쌀가루</t>
    <phoneticPr fontId="2" type="noConversion"/>
  </si>
  <si>
    <t>가자미</t>
    <phoneticPr fontId="2" type="noConversion"/>
  </si>
  <si>
    <t>꽁치</t>
    <phoneticPr fontId="2" type="noConversion"/>
  </si>
  <si>
    <t>갈치</t>
    <phoneticPr fontId="2" type="noConversion"/>
  </si>
  <si>
    <t>삼치(국산)</t>
    <phoneticPr fontId="2" type="noConversion"/>
  </si>
  <si>
    <t>코다리</t>
    <phoneticPr fontId="2" type="noConversion"/>
  </si>
  <si>
    <t>곤이</t>
    <phoneticPr fontId="2" type="noConversion"/>
  </si>
  <si>
    <t>민대구</t>
    <phoneticPr fontId="2" type="noConversion"/>
  </si>
  <si>
    <t>조기(국내산)</t>
    <phoneticPr fontId="2" type="noConversion"/>
  </si>
  <si>
    <t>조기(중국산)</t>
    <phoneticPr fontId="2" type="noConversion"/>
  </si>
  <si>
    <t>임연수</t>
    <phoneticPr fontId="2" type="noConversion"/>
  </si>
  <si>
    <t>오징어(채)</t>
    <phoneticPr fontId="2" type="noConversion"/>
  </si>
  <si>
    <t>낙지</t>
    <phoneticPr fontId="2" type="noConversion"/>
  </si>
  <si>
    <t>전복</t>
    <phoneticPr fontId="2" type="noConversion"/>
  </si>
  <si>
    <t>새우살</t>
    <phoneticPr fontId="2" type="noConversion"/>
  </si>
  <si>
    <t>칵테일새우</t>
    <phoneticPr fontId="2" type="noConversion"/>
  </si>
  <si>
    <t>새우젓</t>
    <phoneticPr fontId="2" type="noConversion"/>
  </si>
  <si>
    <t>오징어젓</t>
    <phoneticPr fontId="2" type="noConversion"/>
  </si>
  <si>
    <t>고등어</t>
    <phoneticPr fontId="2" type="noConversion"/>
  </si>
  <si>
    <t>바지락살</t>
    <phoneticPr fontId="2" type="noConversion"/>
  </si>
  <si>
    <t>조개젓</t>
    <phoneticPr fontId="2" type="noConversion"/>
  </si>
  <si>
    <t>디포리(육수용)</t>
    <phoneticPr fontId="2" type="noConversion"/>
  </si>
  <si>
    <t>가이리멸치</t>
    <phoneticPr fontId="2" type="noConversion"/>
  </si>
  <si>
    <t>지리멸치</t>
    <phoneticPr fontId="2" type="noConversion"/>
  </si>
  <si>
    <t>깐계란</t>
    <phoneticPr fontId="2" type="noConversion"/>
  </si>
  <si>
    <t>깐메추리알</t>
    <phoneticPr fontId="2" type="noConversion"/>
  </si>
  <si>
    <t>대란</t>
    <phoneticPr fontId="2" type="noConversion"/>
  </si>
  <si>
    <t>닭가슴살</t>
    <phoneticPr fontId="2" type="noConversion"/>
  </si>
  <si>
    <t>닭다리살</t>
    <phoneticPr fontId="2" type="noConversion"/>
  </si>
  <si>
    <t>도리닭</t>
    <phoneticPr fontId="2" type="noConversion"/>
  </si>
  <si>
    <t>통닭</t>
    <phoneticPr fontId="2" type="noConversion"/>
  </si>
  <si>
    <t>훈제오리</t>
    <phoneticPr fontId="2" type="noConversion"/>
  </si>
  <si>
    <t>소고기(슬라이스)</t>
    <phoneticPr fontId="2" type="noConversion"/>
  </si>
  <si>
    <t>소고기(국거리)</t>
    <phoneticPr fontId="2" type="noConversion"/>
  </si>
  <si>
    <t>양지(덩어리)</t>
    <phoneticPr fontId="2" type="noConversion"/>
  </si>
  <si>
    <t>돈육(슬라이스)</t>
    <phoneticPr fontId="2" type="noConversion"/>
  </si>
  <si>
    <t>돈육(찌개용)</t>
    <phoneticPr fontId="2" type="noConversion"/>
  </si>
  <si>
    <t>돈육(깍뚝)中</t>
    <phoneticPr fontId="2" type="noConversion"/>
  </si>
  <si>
    <t>돈육(깍뚝)小</t>
    <phoneticPr fontId="2" type="noConversion"/>
  </si>
  <si>
    <t>돈육(채)</t>
    <phoneticPr fontId="2" type="noConversion"/>
  </si>
  <si>
    <t>돈육(민찌)</t>
    <phoneticPr fontId="2" type="noConversion"/>
  </si>
  <si>
    <t>진간장</t>
    <phoneticPr fontId="2" type="noConversion"/>
  </si>
  <si>
    <t>된장</t>
    <phoneticPr fontId="2" type="noConversion"/>
  </si>
  <si>
    <t>된장(재래)</t>
    <phoneticPr fontId="2" type="noConversion"/>
  </si>
  <si>
    <t>고춧가루</t>
    <phoneticPr fontId="2" type="noConversion"/>
  </si>
  <si>
    <t>설탕</t>
    <phoneticPr fontId="2" type="noConversion"/>
  </si>
  <si>
    <t>허니머스타드</t>
    <phoneticPr fontId="2" type="noConversion"/>
  </si>
  <si>
    <t>곤약</t>
    <phoneticPr fontId="2" type="noConversion"/>
  </si>
  <si>
    <t>구운어묵</t>
    <phoneticPr fontId="2" type="noConversion"/>
  </si>
  <si>
    <t>메밀국수</t>
    <phoneticPr fontId="2" type="noConversion"/>
  </si>
  <si>
    <t>크림스프</t>
    <phoneticPr fontId="2" type="noConversion"/>
  </si>
  <si>
    <t>옥수수스프</t>
    <phoneticPr fontId="2" type="noConversion"/>
  </si>
  <si>
    <t>해물동그랑땡</t>
    <phoneticPr fontId="2" type="noConversion"/>
  </si>
  <si>
    <t>동그랑땡(고기)</t>
    <phoneticPr fontId="2" type="noConversion"/>
  </si>
  <si>
    <t>치킨까스</t>
    <phoneticPr fontId="2" type="noConversion"/>
  </si>
  <si>
    <t>감자떡왕만두</t>
    <phoneticPr fontId="2" type="noConversion"/>
  </si>
  <si>
    <t>찹쌀순대</t>
    <phoneticPr fontId="2" type="noConversion"/>
  </si>
  <si>
    <t>매실엑기스</t>
    <phoneticPr fontId="2" type="noConversion"/>
  </si>
  <si>
    <t>우유(1)</t>
    <phoneticPr fontId="2" type="noConversion"/>
  </si>
  <si>
    <t>우유(2)</t>
    <phoneticPr fontId="2" type="noConversion"/>
  </si>
  <si>
    <t>두유</t>
    <phoneticPr fontId="2" type="noConversion"/>
  </si>
  <si>
    <t>검은콩두유</t>
    <phoneticPr fontId="2" type="noConversion"/>
  </si>
  <si>
    <t>내사랑쥬스</t>
    <phoneticPr fontId="2" type="noConversion"/>
  </si>
  <si>
    <t>젤리</t>
    <phoneticPr fontId="2" type="noConversion"/>
  </si>
  <si>
    <t>꽁치캔</t>
    <phoneticPr fontId="2" type="noConversion"/>
  </si>
  <si>
    <t>신라면(컵라면)</t>
    <phoneticPr fontId="2" type="noConversion"/>
  </si>
  <si>
    <t>컵라면(육개장)</t>
    <phoneticPr fontId="2" type="noConversion"/>
  </si>
  <si>
    <t>컵라면(새우탕)</t>
    <phoneticPr fontId="2" type="noConversion"/>
  </si>
  <si>
    <t>컵라면(튀김우동)</t>
    <phoneticPr fontId="2" type="noConversion"/>
  </si>
  <si>
    <t>컵라면(짜장)</t>
    <phoneticPr fontId="2" type="noConversion"/>
  </si>
  <si>
    <t>컵라면(김치)</t>
    <phoneticPr fontId="2" type="noConversion"/>
  </si>
  <si>
    <t>컵라면(해물)</t>
    <phoneticPr fontId="2" type="noConversion"/>
  </si>
  <si>
    <t>롤케익</t>
    <phoneticPr fontId="2" type="noConversion"/>
  </si>
  <si>
    <t>왕단팥빵</t>
    <phoneticPr fontId="2" type="noConversion"/>
  </si>
  <si>
    <t>완두앙금빵</t>
    <phoneticPr fontId="2" type="noConversion"/>
  </si>
  <si>
    <t>소보로빵</t>
    <phoneticPr fontId="2" type="noConversion"/>
  </si>
  <si>
    <t>모카크림빵</t>
    <phoneticPr fontId="2" type="noConversion"/>
  </si>
  <si>
    <t>호두살</t>
    <phoneticPr fontId="2" type="noConversion"/>
  </si>
  <si>
    <t>캐슈넛</t>
    <phoneticPr fontId="2" type="noConversion"/>
  </si>
  <si>
    <t>땅콩분태</t>
    <phoneticPr fontId="2" type="noConversion"/>
  </si>
  <si>
    <t>볶은땅콩</t>
    <phoneticPr fontId="2" type="noConversion"/>
  </si>
  <si>
    <t>아몬드슬라이스</t>
    <phoneticPr fontId="2" type="noConversion"/>
  </si>
  <si>
    <t>판두부</t>
    <phoneticPr fontId="2" type="noConversion"/>
  </si>
  <si>
    <t>연두부(150g)</t>
    <phoneticPr fontId="2" type="noConversion"/>
  </si>
  <si>
    <t>대파(깐것)</t>
    <phoneticPr fontId="2" type="noConversion"/>
  </si>
  <si>
    <t>양파(깐 것)</t>
    <phoneticPr fontId="2" type="noConversion"/>
  </si>
  <si>
    <t>대파채</t>
    <phoneticPr fontId="2" type="noConversion"/>
  </si>
  <si>
    <t>표고(냉동)</t>
    <phoneticPr fontId="2" type="noConversion"/>
  </si>
  <si>
    <t>곤드레</t>
    <phoneticPr fontId="2" type="noConversion"/>
  </si>
  <si>
    <t>당근</t>
    <phoneticPr fontId="2" type="noConversion"/>
  </si>
  <si>
    <t>고구마(냉동)</t>
    <phoneticPr fontId="2" type="noConversion"/>
  </si>
  <si>
    <t>바라깻잎</t>
    <phoneticPr fontId="2" type="noConversion"/>
  </si>
  <si>
    <t>근대</t>
    <phoneticPr fontId="2" type="noConversion"/>
  </si>
  <si>
    <t>미역줄기</t>
    <phoneticPr fontId="2" type="noConversion"/>
  </si>
  <si>
    <t>브로콜리(냉동)</t>
    <phoneticPr fontId="2" type="noConversion"/>
  </si>
  <si>
    <t>다진생강</t>
    <phoneticPr fontId="2" type="noConversion"/>
  </si>
  <si>
    <t>유채나물</t>
    <phoneticPr fontId="2" type="noConversion"/>
  </si>
  <si>
    <t>부추</t>
    <phoneticPr fontId="2" type="noConversion"/>
  </si>
  <si>
    <t>쪽파(깐것)</t>
    <phoneticPr fontId="2" type="noConversion"/>
  </si>
  <si>
    <t>연근(냉동)</t>
    <phoneticPr fontId="2" type="noConversion"/>
  </si>
  <si>
    <t>취나물</t>
    <phoneticPr fontId="2" type="noConversion"/>
  </si>
  <si>
    <t>콩나물</t>
    <phoneticPr fontId="2" type="noConversion"/>
  </si>
  <si>
    <t>배추(깐것)</t>
    <phoneticPr fontId="2" type="noConversion"/>
  </si>
  <si>
    <t>단호박</t>
    <phoneticPr fontId="2" type="noConversion"/>
  </si>
  <si>
    <t>단호박(냉동)</t>
    <phoneticPr fontId="2" type="noConversion"/>
  </si>
  <si>
    <t xml:space="preserve">토마토 </t>
    <phoneticPr fontId="2" type="noConversion"/>
  </si>
  <si>
    <t>청포도</t>
    <phoneticPr fontId="2" type="noConversion"/>
  </si>
  <si>
    <t>귤</t>
    <phoneticPr fontId="2" type="noConversion"/>
  </si>
  <si>
    <t>대추(채썬것0</t>
    <phoneticPr fontId="2" type="noConversion"/>
  </si>
  <si>
    <t>쭈꾸미</t>
    <phoneticPr fontId="2" type="noConversion"/>
  </si>
  <si>
    <t>소고기(민찌)</t>
    <phoneticPr fontId="2" type="noConversion"/>
  </si>
  <si>
    <t>돈육(덩어리)</t>
    <phoneticPr fontId="2" type="noConversion"/>
  </si>
  <si>
    <t>짬뽕액기스</t>
    <phoneticPr fontId="2" type="noConversion"/>
  </si>
  <si>
    <t>식혜</t>
    <phoneticPr fontId="2" type="noConversion"/>
  </si>
  <si>
    <t>무가당쥬스</t>
    <phoneticPr fontId="2" type="noConversion"/>
  </si>
  <si>
    <t>키위원액</t>
    <phoneticPr fontId="2" type="noConversion"/>
  </si>
  <si>
    <t xml:space="preserve">돈까스 </t>
    <phoneticPr fontId="2" type="noConversion"/>
  </si>
  <si>
    <t>뚝배기표</t>
    <phoneticPr fontId="2" type="noConversion"/>
  </si>
  <si>
    <t>허가회사 제품. 통조림(편, 채 등)</t>
    <phoneticPr fontId="2" type="noConversion"/>
  </si>
  <si>
    <t>( 인 )</t>
    <phoneticPr fontId="2" type="noConversion"/>
  </si>
  <si>
    <t>(H.P)</t>
    <phoneticPr fontId="2" type="noConversion"/>
  </si>
  <si>
    <t>규격 및 내용</t>
    <phoneticPr fontId="5" type="noConversion"/>
  </si>
  <si>
    <t>국내산, 오래되지 않고 냄새나지 않을것, 도정일자 표시</t>
    <phoneticPr fontId="2" type="noConversion"/>
  </si>
  <si>
    <t>중국산, 오래되지 않고 냄새나지 않을것, 도정일자 또는 포장일 표시</t>
    <phoneticPr fontId="2" type="noConversion"/>
  </si>
  <si>
    <t>가루가 고와야 하고 뭉치거나 냄새나지 않을것, 제조일자 또는 유통기한 표시</t>
    <phoneticPr fontId="2" type="noConversion"/>
  </si>
  <si>
    <t>수입냉동, 80~100g 토마, 제조일자 및 원산지 표시</t>
    <phoneticPr fontId="2" type="noConversion"/>
  </si>
  <si>
    <t>냉동 크기가 일정하고 해동시 문제가 없을것. 제조일자 및 원산지 표시</t>
    <phoneticPr fontId="2" type="noConversion"/>
  </si>
  <si>
    <t>절단 된 상태로 가식부위만 납품. 국내산</t>
    <phoneticPr fontId="2" type="noConversion"/>
  </si>
  <si>
    <t>냉동 수입 잡냄새 없고 신선한 것. 제조일자 및 원산지 표시</t>
    <phoneticPr fontId="2" type="noConversion"/>
  </si>
  <si>
    <t>냉장, 제조일자 표시, 깨끗하고 이물질이 없을것</t>
    <phoneticPr fontId="2" type="noConversion"/>
  </si>
  <si>
    <t>수입산, 양념이 되어 있으며 제조일자 및 원산지 표시</t>
    <phoneticPr fontId="2" type="noConversion"/>
  </si>
  <si>
    <t>살만 바른것, 냉동 수입 잡냄새 없고 신선한 것. 제조일자 및 원산지 표시</t>
    <phoneticPr fontId="2" type="noConversion"/>
  </si>
  <si>
    <t>중국산, 이물질이 없으며 제조일자 및 원산지 표시</t>
    <phoneticPr fontId="2" type="noConversion"/>
  </si>
  <si>
    <t>두꺼운 줄기가 없고 질기지 않을것, 포장이 잘 되어 있는 것, 유통기한 표시</t>
    <phoneticPr fontId="2" type="noConversion"/>
  </si>
  <si>
    <t>중국산, 허가회사 제품. 잡티가 없고 깨끗한 것. 밀봉포장 된 것</t>
    <phoneticPr fontId="2" type="noConversion"/>
  </si>
  <si>
    <t>1kg 포장 유툥기한 표시</t>
    <phoneticPr fontId="2" type="noConversion"/>
  </si>
  <si>
    <t>냉동, 수입산, 질기지 않고 일정하게 슬라이스 되어 있을것, 유통기한 표시</t>
    <phoneticPr fontId="2" type="noConversion"/>
  </si>
  <si>
    <t>냉동, 수입산, 오래되지 않은것</t>
    <phoneticPr fontId="2" type="noConversion"/>
  </si>
  <si>
    <t>냉장, 제조일자, 유통기한 표시 (앞다리 또는 뒷다리)</t>
    <phoneticPr fontId="2" type="noConversion"/>
  </si>
  <si>
    <t>냉장</t>
    <phoneticPr fontId="2" type="noConversion"/>
  </si>
  <si>
    <t>냉동, 크기가 일정할것, 국내산, 장조림용</t>
    <phoneticPr fontId="2" type="noConversion"/>
  </si>
  <si>
    <t>냉동, 크기가 일정할것, 국내산, 짜장, 카레용</t>
    <phoneticPr fontId="2" type="noConversion"/>
  </si>
  <si>
    <t>냉동, 크기가 일정하게 채 썰어진것, 국내산</t>
    <phoneticPr fontId="2" type="noConversion"/>
  </si>
  <si>
    <t>냉동, 국내산, 지방함량이 많이 섞이지 않을것</t>
    <phoneticPr fontId="2" type="noConversion"/>
  </si>
  <si>
    <t>중국산, 깨끗하고 이물이 없을것, 맵기 보통, 굵은 고춧가루</t>
    <phoneticPr fontId="2" type="noConversion"/>
  </si>
  <si>
    <t>단체급식용</t>
    <phoneticPr fontId="2" type="noConversion"/>
  </si>
  <si>
    <t>오뚜기/파우치</t>
    <phoneticPr fontId="2" type="noConversion"/>
  </si>
  <si>
    <t xml:space="preserve"> 파우치 또는 페트병에 들어 있을것</t>
    <phoneticPr fontId="2" type="noConversion"/>
  </si>
  <si>
    <t>고구마전분</t>
    <phoneticPr fontId="2" type="noConversion"/>
  </si>
  <si>
    <t>230g 5개입 8박스</t>
    <phoneticPr fontId="2" type="noConversion"/>
  </si>
  <si>
    <t>유통기한 표시</t>
    <phoneticPr fontId="2" type="noConversion"/>
  </si>
  <si>
    <t>단체급식용</t>
    <phoneticPr fontId="2" type="noConversion"/>
  </si>
  <si>
    <t>밀가루가 많이 섞이지 않은 제품</t>
    <phoneticPr fontId="2" type="noConversion"/>
  </si>
  <si>
    <t>1봉에 20개입, 밀가루가 섞이지 않고 생선살로 되어 있는 것</t>
    <phoneticPr fontId="2" type="noConversion"/>
  </si>
  <si>
    <t>김치 또는 고기만두</t>
    <phoneticPr fontId="2" type="noConversion"/>
  </si>
  <si>
    <t>연세두유 혹은 정식품 등등( 맛이 떨어지지 않는 상품)</t>
    <phoneticPr fontId="2" type="noConversion"/>
  </si>
  <si>
    <t>젤리(감귤, 망고 맛 등)</t>
    <phoneticPr fontId="2" type="noConversion"/>
  </si>
  <si>
    <t>120g</t>
    <phoneticPr fontId="2" type="noConversion"/>
  </si>
  <si>
    <t>114g</t>
    <phoneticPr fontId="2" type="noConversion"/>
  </si>
  <si>
    <t>농심 86g</t>
    <phoneticPr fontId="2" type="noConversion"/>
  </si>
  <si>
    <t>농심. 115g</t>
    <phoneticPr fontId="2" type="noConversion"/>
  </si>
  <si>
    <t>농심 111g</t>
    <phoneticPr fontId="2" type="noConversion"/>
  </si>
  <si>
    <t>농심, 짜파게티 123g</t>
    <phoneticPr fontId="2" type="noConversion"/>
  </si>
  <si>
    <t>꽃샘, 동서 110g</t>
    <phoneticPr fontId="2" type="noConversion"/>
  </si>
  <si>
    <t>뚜레쥬르</t>
    <phoneticPr fontId="2" type="noConversion"/>
  </si>
  <si>
    <t>토스트용800g, 26쪽</t>
    <phoneticPr fontId="2" type="noConversion"/>
  </si>
  <si>
    <t>26g*24개입</t>
    <phoneticPr fontId="2" type="noConversion"/>
  </si>
  <si>
    <t>샤니, 파리바게트 등등</t>
    <phoneticPr fontId="2" type="noConversion"/>
  </si>
  <si>
    <t>허가회사 제품. 조미가 되지 않고 알이 또렷하고 부패하지 않은 것</t>
    <phoneticPr fontId="2" type="noConversion"/>
  </si>
  <si>
    <t xml:space="preserve">허가회사 제품. 상품 </t>
    <phoneticPr fontId="2" type="noConversion"/>
  </si>
  <si>
    <t>허가회사 제품. 제조일자 및 규격 표시</t>
    <phoneticPr fontId="2" type="noConversion"/>
  </si>
  <si>
    <t>허가회사 제품. 150g 포장</t>
    <phoneticPr fontId="2" type="noConversion"/>
  </si>
  <si>
    <t>깐것으로 깨끄하며 단단하고 싱싱할것</t>
    <phoneticPr fontId="2" type="noConversion"/>
  </si>
  <si>
    <t>깐것으로 깨끗하며 단단하고 크기가 일정할 것(개당200g 이상)</t>
    <phoneticPr fontId="2" type="noConversion"/>
  </si>
  <si>
    <t xml:space="preserve"> 고유의 색을 유지한것  채썬 것</t>
    <phoneticPr fontId="2" type="noConversion"/>
  </si>
  <si>
    <t>국산. 이물질없는것(데친것)</t>
    <phoneticPr fontId="2" type="noConversion"/>
  </si>
  <si>
    <t>중국산으로 세척되어 있는 것</t>
    <phoneticPr fontId="2" type="noConversion"/>
  </si>
  <si>
    <t>절단되어 있고 냉동으로 포장 되어 있는것</t>
    <phoneticPr fontId="2" type="noConversion"/>
  </si>
  <si>
    <t>염장된것 줄기가 많이 굵지 않을 것</t>
    <phoneticPr fontId="2" type="noConversion"/>
  </si>
  <si>
    <t>냉동되어 포장 되어 있는것</t>
    <phoneticPr fontId="2" type="noConversion"/>
  </si>
  <si>
    <t xml:space="preserve">냉동. 물이 많이 섞이지 않은 제품, 허가회사 제품  </t>
    <phoneticPr fontId="2" type="noConversion"/>
  </si>
  <si>
    <t>국산. 줄기가 연하고 거머리가 없으며 깨끗한 것으로 돌미나리</t>
    <phoneticPr fontId="2" type="noConversion"/>
  </si>
  <si>
    <t xml:space="preserve">국산. 줄기가 연하고 깨끗한 것으로 </t>
    <phoneticPr fontId="2" type="noConversion"/>
  </si>
  <si>
    <t>수입산. 6cm 이하로 머리부분에 싹이 나지 않은 것</t>
    <phoneticPr fontId="2" type="noConversion"/>
  </si>
  <si>
    <t>국산, 잎이 연하고 신선한것</t>
    <phoneticPr fontId="2" type="noConversion"/>
  </si>
  <si>
    <t>껍질이 많지 않고 신선하고 연한것, 잔줄기가 많지 않을것</t>
    <phoneticPr fontId="2" type="noConversion"/>
  </si>
  <si>
    <t>국산. 줄기가 두껍지 않고 속이 찬것</t>
    <phoneticPr fontId="2" type="noConversion"/>
  </si>
  <si>
    <t>냉동으로 절단되어 포장되어 있는것</t>
    <phoneticPr fontId="2" type="noConversion"/>
  </si>
  <si>
    <t>국산.규격(80-100개입) 또는 M 사이즈</t>
    <phoneticPr fontId="2" type="noConversion"/>
  </si>
  <si>
    <t>수입, 제조일자 및 원산지 표시</t>
    <phoneticPr fontId="2" type="noConversion"/>
  </si>
  <si>
    <t>지방 함량이 적고 곱게 잘 갈린것, 유통기한 표시</t>
    <phoneticPr fontId="2" type="noConversion"/>
  </si>
  <si>
    <t>냉장, 국내산, 유통기한 표시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</si>
</sst>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DFE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78">
    <xf numFmtId="0" fontId="0" fillId="0" borderId="0" xfId="0">
      <alignment vertical="center"/>
    </xf>
    <xf numFmtId="0" fontId="3" fillId="0" borderId="0" xfId="0" applyFont="1">
      <alignment vertical="center"/>
    </xf>
    <xf numFmtId="41" fontId="8" fillId="0" borderId="2" xfId="1" applyFont="1" applyBorder="1" applyAlignment="1">
      <alignment horizontal="left" vertical="center" shrinkToFit="1"/>
    </xf>
    <xf numFmtId="41" fontId="8" fillId="0" borderId="2" xfId="1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0" fontId="7" fillId="0" borderId="2" xfId="2" applyFont="1" applyFill="1" applyBorder="1" applyAlignment="1" applyProtection="1">
      <alignment horizontal="center" vertical="center" shrinkToFit="1"/>
      <protection locked="0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7" fillId="0" borderId="1" xfId="2" applyFont="1" applyFill="1" applyBorder="1" applyAlignment="1" applyProtection="1">
      <alignment horizontal="center" vertical="center" shrinkToFit="1"/>
      <protection locked="0"/>
    </xf>
    <xf numFmtId="41" fontId="8" fillId="0" borderId="1" xfId="1" applyFont="1" applyBorder="1" applyAlignment="1">
      <alignment horizontal="left" vertical="center" shrinkToFit="1"/>
    </xf>
    <xf numFmtId="41" fontId="8" fillId="0" borderId="1" xfId="1" applyFont="1" applyBorder="1" applyAlignment="1">
      <alignment horizontal="center" vertical="center" shrinkToFit="1"/>
    </xf>
    <xf numFmtId="0" fontId="7" fillId="0" borderId="3" xfId="2" applyFont="1" applyFill="1" applyBorder="1" applyAlignment="1" applyProtection="1">
      <alignment horizontal="center" vertical="center" shrinkToFit="1"/>
      <protection locked="0"/>
    </xf>
    <xf numFmtId="41" fontId="8" fillId="0" borderId="3" xfId="1" applyFont="1" applyBorder="1" applyAlignment="1">
      <alignment horizontal="left" vertical="center" shrinkToFit="1"/>
    </xf>
    <xf numFmtId="41" fontId="8" fillId="0" borderId="3" xfId="1" applyFont="1" applyBorder="1" applyAlignment="1">
      <alignment horizontal="center" vertical="center" shrinkToFit="1"/>
    </xf>
    <xf numFmtId="0" fontId="7" fillId="3" borderId="4" xfId="2" applyFont="1" applyFill="1" applyBorder="1" applyAlignment="1" applyProtection="1">
      <alignment horizontal="center" vertical="center" shrinkToFit="1"/>
      <protection locked="0"/>
    </xf>
    <xf numFmtId="0" fontId="7" fillId="3" borderId="8" xfId="2" applyFont="1" applyFill="1" applyBorder="1" applyAlignment="1" applyProtection="1">
      <alignment horizontal="center" vertical="center" shrinkToFit="1"/>
      <protection locked="0"/>
    </xf>
    <xf numFmtId="0" fontId="7" fillId="0" borderId="10" xfId="2" applyFont="1" applyFill="1" applyBorder="1" applyAlignment="1" applyProtection="1">
      <alignment horizontal="center" vertical="center" shrinkToFit="1"/>
      <protection locked="0"/>
    </xf>
    <xf numFmtId="41" fontId="8" fillId="0" borderId="10" xfId="1" applyFont="1" applyBorder="1" applyAlignment="1">
      <alignment horizontal="left" vertical="center" shrinkToFit="1"/>
    </xf>
    <xf numFmtId="41" fontId="8" fillId="0" borderId="10" xfId="1" applyFont="1" applyBorder="1" applyAlignment="1">
      <alignment horizontal="center" vertical="center" shrinkToFit="1"/>
    </xf>
    <xf numFmtId="0" fontId="7" fillId="4" borderId="2" xfId="2" applyFont="1" applyFill="1" applyBorder="1" applyAlignment="1" applyProtection="1">
      <alignment horizontal="center" vertical="center" shrinkToFit="1"/>
      <protection locked="0"/>
    </xf>
    <xf numFmtId="41" fontId="8" fillId="4" borderId="2" xfId="1" applyFont="1" applyFill="1" applyBorder="1" applyAlignment="1">
      <alignment horizontal="left" vertical="center" shrinkToFit="1"/>
    </xf>
    <xf numFmtId="41" fontId="8" fillId="4" borderId="2" xfId="1" applyFont="1" applyFill="1" applyBorder="1" applyAlignment="1">
      <alignment horizontal="center" vertical="center" shrinkToFit="1"/>
    </xf>
    <xf numFmtId="0" fontId="7" fillId="4" borderId="10" xfId="2" applyFont="1" applyFill="1" applyBorder="1" applyAlignment="1" applyProtection="1">
      <alignment horizontal="center" vertical="center" shrinkToFit="1"/>
      <protection locked="0"/>
    </xf>
    <xf numFmtId="41" fontId="8" fillId="4" borderId="10" xfId="1" applyFont="1" applyFill="1" applyBorder="1" applyAlignment="1">
      <alignment horizontal="left" vertical="center" shrinkToFit="1"/>
    </xf>
    <xf numFmtId="41" fontId="8" fillId="4" borderId="10" xfId="1" applyFont="1" applyFill="1" applyBorder="1" applyAlignment="1">
      <alignment horizontal="center" vertical="center" shrinkToFit="1"/>
    </xf>
    <xf numFmtId="41" fontId="8" fillId="5" borderId="2" xfId="1" applyFont="1" applyFill="1" applyBorder="1" applyAlignment="1">
      <alignment horizontal="left" vertical="center" shrinkToFit="1"/>
    </xf>
    <xf numFmtId="41" fontId="8" fillId="5" borderId="2" xfId="1" applyFont="1" applyFill="1" applyBorder="1" applyAlignment="1">
      <alignment horizontal="center" vertical="center" shrinkToFit="1"/>
    </xf>
    <xf numFmtId="176" fontId="7" fillId="0" borderId="2" xfId="1" applyNumberFormat="1" applyFont="1" applyBorder="1" applyAlignment="1" applyProtection="1">
      <alignment vertical="center" shrinkToFit="1"/>
      <protection locked="0"/>
    </xf>
    <xf numFmtId="0" fontId="3" fillId="0" borderId="2" xfId="0" applyFont="1" applyBorder="1">
      <alignment vertical="center"/>
    </xf>
    <xf numFmtId="41" fontId="14" fillId="0" borderId="6" xfId="1" applyFont="1" applyBorder="1" applyAlignment="1">
      <alignment horizontal="left" vertical="center" shrinkToFit="1"/>
    </xf>
    <xf numFmtId="176" fontId="7" fillId="5" borderId="2" xfId="1" applyNumberFormat="1" applyFont="1" applyFill="1" applyBorder="1" applyAlignment="1" applyProtection="1">
      <alignment vertical="center" shrinkToFit="1"/>
      <protection locked="0"/>
    </xf>
    <xf numFmtId="0" fontId="3" fillId="5" borderId="2" xfId="0" applyFont="1" applyFill="1" applyBorder="1">
      <alignment vertical="center"/>
    </xf>
    <xf numFmtId="0" fontId="10" fillId="0" borderId="0" xfId="0" applyFont="1" applyAlignment="1">
      <alignment vertical="center"/>
    </xf>
    <xf numFmtId="0" fontId="7" fillId="3" borderId="9" xfId="2" applyFont="1" applyFill="1" applyBorder="1" applyAlignment="1" applyProtection="1">
      <alignment horizontal="center" vertical="center" shrinkToFit="1"/>
      <protection locked="0"/>
    </xf>
    <xf numFmtId="176" fontId="7" fillId="0" borderId="2" xfId="2" applyNumberFormat="1" applyFont="1" applyFill="1" applyBorder="1" applyAlignment="1" applyProtection="1">
      <alignment horizontal="right" vertical="center" shrinkToFit="1"/>
      <protection locked="0"/>
    </xf>
    <xf numFmtId="0" fontId="13" fillId="0" borderId="6" xfId="2" applyFont="1" applyFill="1" applyBorder="1" applyAlignment="1" applyProtection="1">
      <alignment horizontal="center" vertical="center" shrinkToFit="1"/>
      <protection locked="0"/>
    </xf>
    <xf numFmtId="41" fontId="14" fillId="5" borderId="6" xfId="1" applyFont="1" applyFill="1" applyBorder="1" applyAlignment="1">
      <alignment horizontal="left" vertical="center" shrinkToFit="1"/>
    </xf>
    <xf numFmtId="176" fontId="7" fillId="4" borderId="2" xfId="1" applyNumberFormat="1" applyFont="1" applyFill="1" applyBorder="1" applyAlignment="1" applyProtection="1">
      <alignment vertical="center" shrinkToFit="1"/>
      <protection locked="0"/>
    </xf>
    <xf numFmtId="0" fontId="3" fillId="4" borderId="2" xfId="0" applyFont="1" applyFill="1" applyBorder="1">
      <alignment vertical="center"/>
    </xf>
    <xf numFmtId="41" fontId="14" fillId="4" borderId="6" xfId="1" applyFont="1" applyFill="1" applyBorder="1" applyAlignment="1">
      <alignment horizontal="left" vertical="center" shrinkToFit="1"/>
    </xf>
    <xf numFmtId="176" fontId="7" fillId="4" borderId="10" xfId="1" applyNumberFormat="1" applyFont="1" applyFill="1" applyBorder="1" applyAlignment="1" applyProtection="1">
      <alignment vertical="center" shrinkToFit="1"/>
      <protection locked="0"/>
    </xf>
    <xf numFmtId="0" fontId="3" fillId="4" borderId="10" xfId="0" applyFont="1" applyFill="1" applyBorder="1">
      <alignment vertical="center"/>
    </xf>
    <xf numFmtId="41" fontId="14" fillId="4" borderId="11" xfId="1" applyFont="1" applyFill="1" applyBorder="1" applyAlignment="1">
      <alignment horizontal="left" vertical="center" shrinkToFit="1"/>
    </xf>
    <xf numFmtId="176" fontId="7" fillId="0" borderId="3" xfId="2" applyNumberFormat="1" applyFont="1" applyFill="1" applyBorder="1" applyAlignment="1" applyProtection="1">
      <alignment horizontal="right" vertical="center" shrinkToFit="1"/>
      <protection locked="0"/>
    </xf>
    <xf numFmtId="0" fontId="13" fillId="0" borderId="18" xfId="2" applyFont="1" applyFill="1" applyBorder="1" applyAlignment="1" applyProtection="1">
      <alignment horizontal="center" vertical="center" shrinkToFit="1"/>
      <protection locked="0"/>
    </xf>
    <xf numFmtId="0" fontId="3" fillId="3" borderId="16" xfId="0" applyFont="1" applyFill="1" applyBorder="1" applyAlignment="1">
      <alignment horizontal="center" vertical="center"/>
    </xf>
    <xf numFmtId="176" fontId="7" fillId="3" borderId="15" xfId="2" applyNumberFormat="1" applyFont="1" applyFill="1" applyBorder="1" applyAlignment="1" applyProtection="1">
      <alignment horizontal="right" vertical="center" shrinkToFit="1"/>
      <protection locked="0"/>
    </xf>
    <xf numFmtId="0" fontId="13" fillId="3" borderId="17" xfId="2" applyFont="1" applyFill="1" applyBorder="1" applyAlignment="1" applyProtection="1">
      <alignment horizontal="center" vertical="center" shrinkToFit="1"/>
      <protection locked="0"/>
    </xf>
    <xf numFmtId="176" fontId="7" fillId="0" borderId="1" xfId="2" applyNumberFormat="1" applyFont="1" applyFill="1" applyBorder="1" applyAlignment="1" applyProtection="1">
      <alignment horizontal="right" vertical="center" shrinkToFit="1"/>
      <protection locked="0"/>
    </xf>
    <xf numFmtId="0" fontId="13" fillId="0" borderId="19" xfId="2" applyFont="1" applyFill="1" applyBorder="1" applyAlignment="1" applyProtection="1">
      <alignment horizontal="center" vertical="center" shrinkToFit="1"/>
      <protection locked="0"/>
    </xf>
    <xf numFmtId="176" fontId="7" fillId="0" borderId="3" xfId="1" applyNumberFormat="1" applyFont="1" applyBorder="1" applyAlignment="1" applyProtection="1">
      <alignment vertical="center" shrinkToFit="1"/>
      <protection locked="0"/>
    </xf>
    <xf numFmtId="0" fontId="3" fillId="0" borderId="3" xfId="0" applyFont="1" applyBorder="1">
      <alignment vertical="center"/>
    </xf>
    <xf numFmtId="41" fontId="14" fillId="0" borderId="18" xfId="1" applyFont="1" applyBorder="1" applyAlignment="1">
      <alignment horizontal="left" vertical="center" shrinkToFit="1"/>
    </xf>
    <xf numFmtId="0" fontId="7" fillId="0" borderId="8" xfId="2" applyFont="1" applyFill="1" applyBorder="1" applyAlignment="1" applyProtection="1">
      <alignment horizontal="center" vertical="center" shrinkToFit="1"/>
      <protection locked="0"/>
    </xf>
    <xf numFmtId="41" fontId="8" fillId="0" borderId="8" xfId="1" applyFont="1" applyBorder="1" applyAlignment="1">
      <alignment horizontal="left" vertical="center" shrinkToFit="1"/>
    </xf>
    <xf numFmtId="41" fontId="8" fillId="0" borderId="8" xfId="1" applyFont="1" applyBorder="1" applyAlignment="1">
      <alignment horizontal="center" vertical="center" shrinkToFit="1"/>
    </xf>
    <xf numFmtId="176" fontId="7" fillId="0" borderId="8" xfId="1" applyNumberFormat="1" applyFont="1" applyBorder="1" applyAlignment="1" applyProtection="1">
      <alignment vertical="center" shrinkToFit="1"/>
      <protection locked="0"/>
    </xf>
    <xf numFmtId="41" fontId="14" fillId="0" borderId="9" xfId="1" applyFont="1" applyBorder="1" applyAlignment="1">
      <alignment horizontal="left" vertical="center" shrinkToFit="1"/>
    </xf>
    <xf numFmtId="176" fontId="7" fillId="0" borderId="10" xfId="1" applyNumberFormat="1" applyFont="1" applyBorder="1" applyAlignment="1" applyProtection="1">
      <alignment vertical="center" shrinkToFit="1"/>
      <protection locked="0"/>
    </xf>
    <xf numFmtId="0" fontId="3" fillId="0" borderId="10" xfId="0" applyFont="1" applyBorder="1">
      <alignment vertical="center"/>
    </xf>
    <xf numFmtId="41" fontId="14" fillId="0" borderId="11" xfId="1" applyFont="1" applyBorder="1" applyAlignment="1">
      <alignment horizontal="left" vertical="center" shrinkToFit="1"/>
    </xf>
    <xf numFmtId="176" fontId="7" fillId="0" borderId="1" xfId="1" applyNumberFormat="1" applyFont="1" applyBorder="1" applyAlignment="1" applyProtection="1">
      <alignment vertical="center" shrinkToFit="1"/>
      <protection locked="0"/>
    </xf>
    <xf numFmtId="0" fontId="3" fillId="0" borderId="1" xfId="0" applyFont="1" applyBorder="1">
      <alignment vertical="center"/>
    </xf>
    <xf numFmtId="41" fontId="14" fillId="0" borderId="19" xfId="1" applyFont="1" applyBorder="1" applyAlignment="1">
      <alignment horizontal="left" vertical="center" shrinkToFit="1"/>
    </xf>
    <xf numFmtId="0" fontId="3" fillId="0" borderId="8" xfId="0" applyFont="1" applyBorder="1">
      <alignment vertical="center"/>
    </xf>
    <xf numFmtId="0" fontId="7" fillId="4" borderId="3" xfId="2" applyFont="1" applyFill="1" applyBorder="1" applyAlignment="1" applyProtection="1">
      <alignment horizontal="center" vertical="center" shrinkToFit="1"/>
      <protection locked="0"/>
    </xf>
    <xf numFmtId="41" fontId="8" fillId="4" borderId="3" xfId="1" applyFont="1" applyFill="1" applyBorder="1" applyAlignment="1">
      <alignment horizontal="left" vertical="center" shrinkToFit="1"/>
    </xf>
    <xf numFmtId="41" fontId="8" fillId="4" borderId="3" xfId="1" applyFont="1" applyFill="1" applyBorder="1" applyAlignment="1">
      <alignment horizontal="center" vertical="center" shrinkToFit="1"/>
    </xf>
    <xf numFmtId="176" fontId="7" fillId="4" borderId="3" xfId="1" applyNumberFormat="1" applyFont="1" applyFill="1" applyBorder="1" applyAlignment="1" applyProtection="1">
      <alignment vertical="center" shrinkToFit="1"/>
      <protection locked="0"/>
    </xf>
    <xf numFmtId="0" fontId="3" fillId="4" borderId="3" xfId="0" applyFont="1" applyFill="1" applyBorder="1">
      <alignment vertical="center"/>
    </xf>
    <xf numFmtId="41" fontId="14" fillId="4" borderId="18" xfId="1" applyFont="1" applyFill="1" applyBorder="1" applyAlignment="1">
      <alignment horizontal="left" vertical="center" shrinkToFit="1"/>
    </xf>
    <xf numFmtId="41" fontId="3" fillId="0" borderId="0" xfId="1" applyFont="1">
      <alignment vertical="center"/>
    </xf>
    <xf numFmtId="41" fontId="7" fillId="3" borderId="8" xfId="1" applyFont="1" applyFill="1" applyBorder="1" applyAlignment="1" applyProtection="1">
      <alignment horizontal="center" vertical="center" shrinkToFit="1"/>
      <protection locked="0"/>
    </xf>
    <xf numFmtId="41" fontId="7" fillId="3" borderId="15" xfId="1" applyFont="1" applyFill="1" applyBorder="1" applyAlignment="1" applyProtection="1">
      <alignment horizontal="right" vertical="center" shrinkToFit="1"/>
      <protection locked="0"/>
    </xf>
    <xf numFmtId="41" fontId="7" fillId="0" borderId="3" xfId="1" applyFont="1" applyFill="1" applyBorder="1" applyAlignment="1" applyProtection="1">
      <alignment horizontal="right" vertical="center" shrinkToFit="1"/>
      <protection locked="0"/>
    </xf>
    <xf numFmtId="41" fontId="7" fillId="0" borderId="2" xfId="1" applyFont="1" applyFill="1" applyBorder="1" applyAlignment="1" applyProtection="1">
      <alignment horizontal="right" vertical="center" shrinkToFit="1"/>
      <protection locked="0"/>
    </xf>
    <xf numFmtId="41" fontId="7" fillId="0" borderId="1" xfId="1" applyFont="1" applyFill="1" applyBorder="1" applyAlignment="1" applyProtection="1">
      <alignment horizontal="right" vertical="center" shrinkToFit="1"/>
      <protection locked="0"/>
    </xf>
    <xf numFmtId="41" fontId="7" fillId="0" borderId="8" xfId="1" applyFont="1" applyBorder="1" applyAlignment="1" applyProtection="1">
      <alignment vertical="center" shrinkToFit="1"/>
      <protection locked="0"/>
    </xf>
    <xf numFmtId="41" fontId="7" fillId="0" borderId="2" xfId="1" applyFont="1" applyBorder="1" applyAlignment="1" applyProtection="1">
      <alignment vertical="center" shrinkToFit="1"/>
      <protection locked="0"/>
    </xf>
    <xf numFmtId="41" fontId="3" fillId="0" borderId="2" xfId="1" applyFont="1" applyBorder="1">
      <alignment vertical="center"/>
    </xf>
    <xf numFmtId="41" fontId="3" fillId="0" borderId="1" xfId="1" applyFont="1" applyBorder="1">
      <alignment vertical="center"/>
    </xf>
    <xf numFmtId="41" fontId="3" fillId="5" borderId="2" xfId="1" applyFont="1" applyFill="1" applyBorder="1">
      <alignment vertical="center"/>
    </xf>
    <xf numFmtId="41" fontId="3" fillId="0" borderId="10" xfId="1" applyFont="1" applyBorder="1">
      <alignment vertical="center"/>
    </xf>
    <xf numFmtId="41" fontId="3" fillId="0" borderId="3" xfId="1" applyFont="1" applyBorder="1">
      <alignment vertical="center"/>
    </xf>
    <xf numFmtId="41" fontId="3" fillId="0" borderId="8" xfId="1" applyFont="1" applyBorder="1">
      <alignment vertical="center"/>
    </xf>
    <xf numFmtId="41" fontId="10" fillId="0" borderId="0" xfId="1" applyFont="1" applyAlignment="1">
      <alignment vertical="center"/>
    </xf>
    <xf numFmtId="176" fontId="19" fillId="3" borderId="15" xfId="2" applyNumberFormat="1" applyFont="1" applyFill="1" applyBorder="1" applyAlignment="1" applyProtection="1">
      <alignment horizontal="right" vertical="center" shrinkToFit="1"/>
      <protection locked="0"/>
    </xf>
    <xf numFmtId="10" fontId="15" fillId="2" borderId="22" xfId="0" applyNumberFormat="1" applyFont="1" applyFill="1" applyBorder="1" applyAlignment="1">
      <alignment horizontal="center" vertical="center"/>
    </xf>
    <xf numFmtId="10" fontId="15" fillId="2" borderId="23" xfId="0" applyNumberFormat="1" applyFont="1" applyFill="1" applyBorder="1" applyAlignment="1">
      <alignment horizontal="center" vertical="center"/>
    </xf>
    <xf numFmtId="176" fontId="7" fillId="5" borderId="3" xfId="1" applyNumberFormat="1" applyFont="1" applyFill="1" applyBorder="1" applyAlignment="1" applyProtection="1">
      <alignment vertical="center" shrinkToFit="1"/>
      <protection locked="0"/>
    </xf>
    <xf numFmtId="176" fontId="7" fillId="5" borderId="3" xfId="2" applyNumberFormat="1" applyFont="1" applyFill="1" applyBorder="1" applyAlignment="1" applyProtection="1">
      <alignment horizontal="right" vertical="center" shrinkToFit="1"/>
      <protection locked="0"/>
    </xf>
    <xf numFmtId="41" fontId="7" fillId="5" borderId="2" xfId="1" applyFont="1" applyFill="1" applyBorder="1" applyAlignment="1" applyProtection="1">
      <alignment vertical="center" shrinkToFit="1"/>
      <protection locked="0"/>
    </xf>
    <xf numFmtId="41" fontId="8" fillId="5" borderId="10" xfId="1" applyFont="1" applyFill="1" applyBorder="1" applyAlignment="1">
      <alignment horizontal="center" vertical="center" shrinkToFit="1"/>
    </xf>
    <xf numFmtId="41" fontId="3" fillId="5" borderId="10" xfId="1" applyFont="1" applyFill="1" applyBorder="1">
      <alignment vertical="center"/>
    </xf>
    <xf numFmtId="176" fontId="7" fillId="0" borderId="26" xfId="2" applyNumberFormat="1" applyFont="1" applyFill="1" applyBorder="1" applyAlignment="1" applyProtection="1">
      <alignment horizontal="right" vertical="center" shrinkToFit="1"/>
      <protection locked="0"/>
    </xf>
    <xf numFmtId="176" fontId="7" fillId="0" borderId="8" xfId="2" applyNumberFormat="1" applyFont="1" applyFill="1" applyBorder="1" applyAlignment="1" applyProtection="1">
      <alignment horizontal="right" vertical="center" shrinkToFit="1"/>
      <protection locked="0"/>
    </xf>
    <xf numFmtId="176" fontId="7" fillId="0" borderId="27" xfId="2" applyNumberFormat="1" applyFont="1" applyFill="1" applyBorder="1" applyAlignment="1" applyProtection="1">
      <alignment horizontal="right" vertical="center" shrinkToFit="1"/>
      <protection locked="0"/>
    </xf>
    <xf numFmtId="10" fontId="21" fillId="0" borderId="0" xfId="0" applyNumberFormat="1" applyFont="1">
      <alignment vertical="center"/>
    </xf>
    <xf numFmtId="10" fontId="19" fillId="3" borderId="25" xfId="2" applyNumberFormat="1" applyFont="1" applyFill="1" applyBorder="1" applyAlignment="1" applyProtection="1">
      <alignment horizontal="center" vertical="center" shrinkToFit="1"/>
      <protection locked="0"/>
    </xf>
    <xf numFmtId="9" fontId="20" fillId="3" borderId="15" xfId="5" applyFont="1" applyFill="1" applyBorder="1" applyAlignment="1" applyProtection="1">
      <alignment horizontal="center" vertical="center" shrinkToFit="1"/>
      <protection locked="0"/>
    </xf>
    <xf numFmtId="10" fontId="19" fillId="6" borderId="24" xfId="5" applyNumberFormat="1" applyFont="1" applyFill="1" applyBorder="1" applyAlignment="1" applyProtection="1">
      <alignment horizontal="right" vertical="center" shrinkToFit="1"/>
      <protection locked="0"/>
    </xf>
    <xf numFmtId="10" fontId="22" fillId="0" borderId="0" xfId="0" applyNumberFormat="1" applyFont="1" applyAlignment="1">
      <alignment vertical="center"/>
    </xf>
    <xf numFmtId="41" fontId="8" fillId="5" borderId="8" xfId="1" applyFont="1" applyFill="1" applyBorder="1" applyAlignment="1">
      <alignment horizontal="center" vertical="center" shrinkToFit="1"/>
    </xf>
    <xf numFmtId="176" fontId="7" fillId="5" borderId="8" xfId="1" applyNumberFormat="1" applyFont="1" applyFill="1" applyBorder="1" applyAlignment="1" applyProtection="1">
      <alignment vertical="center" shrinkToFit="1"/>
      <protection locked="0"/>
    </xf>
    <xf numFmtId="41" fontId="3" fillId="5" borderId="8" xfId="1" applyFont="1" applyFill="1" applyBorder="1">
      <alignment vertical="center"/>
    </xf>
    <xf numFmtId="176" fontId="7" fillId="5" borderId="8" xfId="2" applyNumberFormat="1" applyFont="1" applyFill="1" applyBorder="1" applyAlignment="1" applyProtection="1">
      <alignment horizontal="right" vertical="center" shrinkToFit="1"/>
      <protection locked="0"/>
    </xf>
    <xf numFmtId="176" fontId="7" fillId="5" borderId="27" xfId="1" applyNumberFormat="1" applyFont="1" applyFill="1" applyBorder="1" applyAlignment="1" applyProtection="1">
      <alignment vertical="center" shrinkToFit="1"/>
      <protection locked="0"/>
    </xf>
    <xf numFmtId="176" fontId="7" fillId="5" borderId="27" xfId="2" applyNumberFormat="1" applyFont="1" applyFill="1" applyBorder="1" applyAlignment="1" applyProtection="1">
      <alignment horizontal="right" vertical="center" shrinkToFit="1"/>
      <protection locked="0"/>
    </xf>
    <xf numFmtId="0" fontId="23" fillId="0" borderId="0" xfId="0" applyFont="1">
      <alignment vertical="center"/>
    </xf>
    <xf numFmtId="0" fontId="13" fillId="3" borderId="8" xfId="2" applyFont="1" applyFill="1" applyBorder="1" applyAlignment="1" applyProtection="1">
      <alignment horizontal="center" vertical="center" shrinkToFit="1"/>
      <protection locked="0"/>
    </xf>
    <xf numFmtId="0" fontId="13" fillId="0" borderId="3" xfId="2" applyFont="1" applyFill="1" applyBorder="1" applyAlignment="1" applyProtection="1">
      <alignment horizontal="center" vertical="center" shrinkToFit="1"/>
      <protection locked="0"/>
    </xf>
    <xf numFmtId="0" fontId="13" fillId="0" borderId="2" xfId="2" applyFont="1" applyFill="1" applyBorder="1" applyAlignment="1" applyProtection="1">
      <alignment horizontal="center" vertical="center" shrinkToFit="1"/>
      <protection locked="0"/>
    </xf>
    <xf numFmtId="0" fontId="13" fillId="0" borderId="1" xfId="2" applyFont="1" applyFill="1" applyBorder="1" applyAlignment="1" applyProtection="1">
      <alignment horizontal="center" vertical="center" shrinkToFit="1"/>
      <protection locked="0"/>
    </xf>
    <xf numFmtId="0" fontId="13" fillId="0" borderId="8" xfId="2" applyFont="1" applyFill="1" applyBorder="1" applyAlignment="1" applyProtection="1">
      <alignment horizontal="center" vertical="center" shrinkToFit="1"/>
      <protection locked="0"/>
    </xf>
    <xf numFmtId="0" fontId="13" fillId="0" borderId="10" xfId="2" applyFont="1" applyFill="1" applyBorder="1" applyAlignment="1" applyProtection="1">
      <alignment horizontal="center" vertical="center" shrinkToFit="1"/>
      <protection locked="0"/>
    </xf>
    <xf numFmtId="0" fontId="13" fillId="5" borderId="8" xfId="2" applyFont="1" applyFill="1" applyBorder="1" applyAlignment="1" applyProtection="1">
      <alignment horizontal="center" vertical="center" shrinkToFit="1"/>
      <protection locked="0"/>
    </xf>
    <xf numFmtId="0" fontId="13" fillId="5" borderId="2" xfId="2" applyFont="1" applyFill="1" applyBorder="1" applyAlignment="1" applyProtection="1">
      <alignment horizontal="center" vertical="center" shrinkToFit="1"/>
      <protection locked="0"/>
    </xf>
    <xf numFmtId="0" fontId="13" fillId="5" borderId="10" xfId="2" applyFont="1" applyFill="1" applyBorder="1" applyAlignment="1" applyProtection="1">
      <alignment horizontal="center" vertical="center" shrinkToFit="1"/>
      <protection locked="0"/>
    </xf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13" fillId="3" borderId="8" xfId="2" applyFont="1" applyFill="1" applyBorder="1" applyAlignment="1" applyProtection="1">
      <alignment horizontal="left" vertical="center" shrinkToFit="1"/>
      <protection locked="0"/>
    </xf>
    <xf numFmtId="0" fontId="13" fillId="0" borderId="3" xfId="2" applyFont="1" applyFill="1" applyBorder="1" applyAlignment="1" applyProtection="1">
      <alignment horizontal="left" vertical="center" shrinkToFit="1"/>
      <protection locked="0"/>
    </xf>
    <xf numFmtId="0" fontId="13" fillId="0" borderId="2" xfId="2" applyFont="1" applyFill="1" applyBorder="1" applyAlignment="1" applyProtection="1">
      <alignment horizontal="left" vertical="center" shrinkToFit="1"/>
      <protection locked="0"/>
    </xf>
    <xf numFmtId="0" fontId="13" fillId="0" borderId="1" xfId="2" applyFont="1" applyFill="1" applyBorder="1" applyAlignment="1" applyProtection="1">
      <alignment horizontal="left" vertical="center" shrinkToFit="1"/>
      <protection locked="0"/>
    </xf>
    <xf numFmtId="41" fontId="14" fillId="0" borderId="8" xfId="1" applyFont="1" applyBorder="1" applyAlignment="1">
      <alignment horizontal="left" vertical="center" shrinkToFit="1"/>
    </xf>
    <xf numFmtId="41" fontId="14" fillId="0" borderId="2" xfId="1" applyFont="1" applyBorder="1" applyAlignment="1">
      <alignment horizontal="left" vertical="center" shrinkToFit="1"/>
    </xf>
    <xf numFmtId="41" fontId="14" fillId="0" borderId="1" xfId="1" applyFont="1" applyBorder="1" applyAlignment="1">
      <alignment horizontal="left" vertical="center" shrinkToFit="1"/>
    </xf>
    <xf numFmtId="41" fontId="14" fillId="5" borderId="2" xfId="1" applyFont="1" applyFill="1" applyBorder="1" applyAlignment="1">
      <alignment horizontal="left" vertical="center" shrinkToFit="1"/>
    </xf>
    <xf numFmtId="41" fontId="14" fillId="0" borderId="10" xfId="1" applyFont="1" applyBorder="1" applyAlignment="1">
      <alignment horizontal="left" vertical="center" shrinkToFit="1"/>
    </xf>
    <xf numFmtId="41" fontId="14" fillId="0" borderId="3" xfId="1" applyFont="1" applyBorder="1" applyAlignment="1">
      <alignment horizontal="left" vertical="center" shrinkToFit="1"/>
    </xf>
    <xf numFmtId="41" fontId="14" fillId="5" borderId="8" xfId="1" applyFont="1" applyFill="1" applyBorder="1" applyAlignment="1">
      <alignment horizontal="left" vertical="center" shrinkToFit="1"/>
    </xf>
    <xf numFmtId="41" fontId="14" fillId="5" borderId="10" xfId="1" applyFont="1" applyFill="1" applyBorder="1" applyAlignment="1">
      <alignment horizontal="left" vertical="center" shrinkToFit="1"/>
    </xf>
    <xf numFmtId="0" fontId="24" fillId="0" borderId="0" xfId="0" applyFont="1" applyAlignment="1">
      <alignment horizontal="left" vertical="center"/>
    </xf>
    <xf numFmtId="0" fontId="25" fillId="0" borderId="9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3" borderId="9" xfId="2" applyFont="1" applyFill="1" applyBorder="1" applyAlignment="1" applyProtection="1">
      <alignment horizontal="left" vertical="center" shrinkToFit="1"/>
      <protection locked="0"/>
    </xf>
    <xf numFmtId="0" fontId="26" fillId="3" borderId="17" xfId="2" applyFont="1" applyFill="1" applyBorder="1" applyAlignment="1" applyProtection="1">
      <alignment horizontal="left" vertical="center" shrinkToFit="1"/>
      <protection locked="0"/>
    </xf>
    <xf numFmtId="0" fontId="26" fillId="0" borderId="18" xfId="2" applyFont="1" applyFill="1" applyBorder="1" applyAlignment="1" applyProtection="1">
      <alignment horizontal="left" vertical="center" shrinkToFit="1"/>
      <protection locked="0"/>
    </xf>
    <xf numFmtId="0" fontId="26" fillId="0" borderId="6" xfId="2" applyFont="1" applyFill="1" applyBorder="1" applyAlignment="1" applyProtection="1">
      <alignment horizontal="left" vertical="center" shrinkToFit="1"/>
      <protection locked="0"/>
    </xf>
    <xf numFmtId="0" fontId="26" fillId="0" borderId="19" xfId="2" applyFont="1" applyFill="1" applyBorder="1" applyAlignment="1" applyProtection="1">
      <alignment horizontal="left" vertical="center" shrinkToFit="1"/>
      <protection locked="0"/>
    </xf>
    <xf numFmtId="41" fontId="27" fillId="0" borderId="9" xfId="1" applyFont="1" applyBorder="1" applyAlignment="1">
      <alignment horizontal="left" vertical="center" shrinkToFit="1"/>
    </xf>
    <xf numFmtId="41" fontId="27" fillId="0" borderId="6" xfId="1" applyFont="1" applyBorder="1" applyAlignment="1">
      <alignment horizontal="left" vertical="center" shrinkToFit="1"/>
    </xf>
    <xf numFmtId="41" fontId="27" fillId="0" borderId="19" xfId="1" applyFont="1" applyBorder="1" applyAlignment="1">
      <alignment horizontal="left" vertical="center" shrinkToFit="1"/>
    </xf>
    <xf numFmtId="41" fontId="27" fillId="5" borderId="6" xfId="1" applyFont="1" applyFill="1" applyBorder="1" applyAlignment="1">
      <alignment horizontal="left" vertical="center" shrinkToFit="1"/>
    </xf>
    <xf numFmtId="41" fontId="27" fillId="0" borderId="11" xfId="1" applyFont="1" applyBorder="1" applyAlignment="1">
      <alignment horizontal="left" vertical="center" shrinkToFit="1"/>
    </xf>
    <xf numFmtId="41" fontId="27" fillId="0" borderId="18" xfId="1" applyFont="1" applyBorder="1" applyAlignment="1">
      <alignment horizontal="left" vertical="center" shrinkToFit="1"/>
    </xf>
    <xf numFmtId="41" fontId="27" fillId="0" borderId="28" xfId="1" applyFont="1" applyBorder="1" applyAlignment="1">
      <alignment horizontal="left" vertical="center" shrinkToFit="1"/>
    </xf>
    <xf numFmtId="41" fontId="27" fillId="5" borderId="9" xfId="1" applyFont="1" applyFill="1" applyBorder="1" applyAlignment="1">
      <alignment horizontal="left" vertical="center" shrinkToFit="1"/>
    </xf>
    <xf numFmtId="41" fontId="27" fillId="5" borderId="11" xfId="1" applyFont="1" applyFill="1" applyBorder="1" applyAlignment="1">
      <alignment horizontal="left" vertical="center" shrinkToFit="1"/>
    </xf>
    <xf numFmtId="0" fontId="28" fillId="0" borderId="0" xfId="0" applyFont="1" applyAlignment="1">
      <alignment horizontal="left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7" fillId="3" borderId="15" xfId="2" applyFont="1" applyFill="1" applyBorder="1" applyAlignment="1" applyProtection="1">
      <alignment horizontal="center" vertical="center" shrinkToFi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</cellXfs>
  <cellStyles count="6">
    <cellStyle name="백분율" xfId="5" builtinId="5"/>
    <cellStyle name="쉼표 [0]" xfId="1" builtinId="6"/>
    <cellStyle name="쉼표 [0] 2" xfId="3"/>
    <cellStyle name="쉼표 [0] 3" xfId="4"/>
    <cellStyle name="표준" xfId="0" builtinId="0"/>
    <cellStyle name="표준 5" xfId="2"/>
  </cellStyles>
  <dxfs count="0"/>
  <tableStyles count="0" defaultTableStyle="TableStyleMedium9" defaultPivotStyle="PivotStyleLight16"/>
  <colors>
    <mruColors>
      <color rgb="FFFDDFEF"/>
      <color rgb="FFFFFF99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312"/>
  <sheetViews>
    <sheetView tabSelected="1" zoomScaleNormal="100" workbookViewId="0">
      <selection activeCell="M18" sqref="M18"/>
    </sheetView>
  </sheetViews>
  <sheetFormatPr defaultRowHeight="16.5"/>
  <cols>
    <col min="1" max="1" width="4.5" style="6" customWidth="1"/>
    <col min="2" max="2" width="4" style="110" customWidth="1"/>
    <col min="3" max="3" width="11.375" style="121" customWidth="1"/>
    <col min="4" max="4" width="9.125" style="1" customWidth="1"/>
    <col min="5" max="5" width="4.875" style="1" customWidth="1"/>
    <col min="6" max="6" width="6" style="1" customWidth="1"/>
    <col min="7" max="7" width="9.875" style="73" bestFit="1" customWidth="1"/>
    <col min="8" max="8" width="10.125" style="1" customWidth="1"/>
    <col min="9" max="9" width="8.25" style="99" customWidth="1"/>
    <col min="10" max="10" width="56.25" style="137" customWidth="1"/>
    <col min="11" max="16384" width="9" style="1"/>
  </cols>
  <sheetData>
    <row r="1" spans="1:10" ht="30" customHeight="1">
      <c r="A1" s="157" t="s">
        <v>659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0" ht="10.5" customHeight="1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</row>
    <row r="3" spans="1:10" ht="35.25" customHeight="1">
      <c r="A3" s="159" t="s">
        <v>387</v>
      </c>
      <c r="B3" s="160"/>
      <c r="C3" s="161"/>
      <c r="D3" s="161"/>
      <c r="E3" s="161"/>
      <c r="F3" s="161"/>
      <c r="G3" s="162" t="s">
        <v>392</v>
      </c>
      <c r="H3" s="162"/>
      <c r="I3" s="89"/>
      <c r="J3" s="135" t="s">
        <v>796</v>
      </c>
    </row>
    <row r="4" spans="1:10" ht="35.25" customHeight="1" thickBot="1">
      <c r="A4" s="153" t="s">
        <v>389</v>
      </c>
      <c r="B4" s="154"/>
      <c r="C4" s="155"/>
      <c r="D4" s="155"/>
      <c r="E4" s="155"/>
      <c r="F4" s="155"/>
      <c r="G4" s="156" t="s">
        <v>393</v>
      </c>
      <c r="H4" s="156"/>
      <c r="I4" s="90"/>
      <c r="J4" s="136" t="s">
        <v>797</v>
      </c>
    </row>
    <row r="5" spans="1:10" ht="9.75" customHeight="1"/>
    <row r="6" spans="1:10" ht="17.25" thickBot="1">
      <c r="A6" s="166" t="s">
        <v>608</v>
      </c>
      <c r="B6" s="166"/>
      <c r="C6" s="166"/>
      <c r="D6" s="166"/>
      <c r="E6" s="166"/>
      <c r="F6" s="166"/>
      <c r="G6" s="166"/>
      <c r="H6" s="166"/>
      <c r="I6" s="166"/>
      <c r="J6" s="166"/>
    </row>
    <row r="7" spans="1:10" ht="20.100000000000001" customHeight="1">
      <c r="A7" s="16" t="s">
        <v>11</v>
      </c>
      <c r="B7" s="111" t="s">
        <v>667</v>
      </c>
      <c r="C7" s="122" t="s">
        <v>0</v>
      </c>
      <c r="D7" s="17" t="s">
        <v>3</v>
      </c>
      <c r="E7" s="17" t="s">
        <v>4</v>
      </c>
      <c r="F7" s="17" t="s">
        <v>607</v>
      </c>
      <c r="G7" s="74" t="s">
        <v>7</v>
      </c>
      <c r="H7" s="17" t="s">
        <v>8</v>
      </c>
      <c r="I7" s="100" t="s">
        <v>665</v>
      </c>
      <c r="J7" s="138" t="s">
        <v>798</v>
      </c>
    </row>
    <row r="8" spans="1:10" ht="20.100000000000001" customHeight="1" thickBot="1">
      <c r="A8" s="47"/>
      <c r="B8" s="167" t="s">
        <v>9</v>
      </c>
      <c r="C8" s="167"/>
      <c r="D8" s="167"/>
      <c r="E8" s="167"/>
      <c r="F8" s="48">
        <f>SUM(F19:F269)</f>
        <v>9700.5</v>
      </c>
      <c r="G8" s="75">
        <f>SUM(G9:G310)</f>
        <v>2308753</v>
      </c>
      <c r="H8" s="88">
        <f>SUM(H9:H310)</f>
        <v>31716139</v>
      </c>
      <c r="I8" s="101">
        <v>1</v>
      </c>
      <c r="J8" s="139"/>
    </row>
    <row r="9" spans="1:10" ht="18" customHeight="1" thickTop="1">
      <c r="A9" s="163" t="s">
        <v>395</v>
      </c>
      <c r="B9" s="112">
        <v>1</v>
      </c>
      <c r="C9" s="123" t="s">
        <v>668</v>
      </c>
      <c r="D9" s="13" t="s">
        <v>397</v>
      </c>
      <c r="E9" s="15" t="s">
        <v>2</v>
      </c>
      <c r="F9" s="45">
        <v>80</v>
      </c>
      <c r="G9" s="76">
        <v>35599</v>
      </c>
      <c r="H9" s="45">
        <f>G9*F9</f>
        <v>2847920</v>
      </c>
      <c r="I9" s="102">
        <f>G9/$G$8*1</f>
        <v>1.5419146179777568E-2</v>
      </c>
      <c r="J9" s="140" t="s">
        <v>799</v>
      </c>
    </row>
    <row r="10" spans="1:10" ht="18" customHeight="1">
      <c r="A10" s="168"/>
      <c r="B10" s="113">
        <v>2</v>
      </c>
      <c r="C10" s="124" t="s">
        <v>669</v>
      </c>
      <c r="D10" s="3" t="s">
        <v>1</v>
      </c>
      <c r="E10" s="3" t="s">
        <v>2</v>
      </c>
      <c r="F10" s="36">
        <v>17</v>
      </c>
      <c r="G10" s="77">
        <v>3375</v>
      </c>
      <c r="H10" s="45">
        <f t="shared" ref="H10:H73" si="0">G10*F10</f>
        <v>57375</v>
      </c>
      <c r="I10" s="102">
        <f t="shared" ref="I10:I73" si="1">G10/$G$8*1</f>
        <v>1.461828095079898E-3</v>
      </c>
      <c r="J10" s="141" t="s">
        <v>799</v>
      </c>
    </row>
    <row r="11" spans="1:10" ht="18" customHeight="1">
      <c r="A11" s="168"/>
      <c r="B11" s="113">
        <v>3</v>
      </c>
      <c r="C11" s="124" t="s">
        <v>670</v>
      </c>
      <c r="D11" s="3" t="s">
        <v>1</v>
      </c>
      <c r="E11" s="3" t="s">
        <v>2</v>
      </c>
      <c r="F11" s="36">
        <v>15</v>
      </c>
      <c r="G11" s="77">
        <v>3000</v>
      </c>
      <c r="H11" s="45">
        <f t="shared" si="0"/>
        <v>45000</v>
      </c>
      <c r="I11" s="102">
        <f t="shared" si="1"/>
        <v>1.2994027511821318E-3</v>
      </c>
      <c r="J11" s="141" t="s">
        <v>799</v>
      </c>
    </row>
    <row r="12" spans="1:10" ht="18" customHeight="1">
      <c r="A12" s="168"/>
      <c r="B12" s="113">
        <v>4</v>
      </c>
      <c r="C12" s="124" t="s">
        <v>671</v>
      </c>
      <c r="D12" s="3" t="s">
        <v>1</v>
      </c>
      <c r="E12" s="3" t="s">
        <v>2</v>
      </c>
      <c r="F12" s="36">
        <v>12</v>
      </c>
      <c r="G12" s="77">
        <v>2250</v>
      </c>
      <c r="H12" s="45">
        <f t="shared" si="0"/>
        <v>27000</v>
      </c>
      <c r="I12" s="102">
        <f t="shared" si="1"/>
        <v>9.7455206338659876E-4</v>
      </c>
      <c r="J12" s="141" t="s">
        <v>799</v>
      </c>
    </row>
    <row r="13" spans="1:10" ht="18" customHeight="1">
      <c r="A13" s="168"/>
      <c r="B13" s="113">
        <v>5</v>
      </c>
      <c r="C13" s="124" t="s">
        <v>672</v>
      </c>
      <c r="D13" s="3" t="s">
        <v>1</v>
      </c>
      <c r="E13" s="3" t="s">
        <v>2</v>
      </c>
      <c r="F13" s="36">
        <v>12</v>
      </c>
      <c r="G13" s="77">
        <v>2570</v>
      </c>
      <c r="H13" s="45">
        <f t="shared" si="0"/>
        <v>30840</v>
      </c>
      <c r="I13" s="102">
        <f t="shared" si="1"/>
        <v>1.1131550235126929E-3</v>
      </c>
      <c r="J13" s="141" t="s">
        <v>799</v>
      </c>
    </row>
    <row r="14" spans="1:10" ht="18" customHeight="1">
      <c r="A14" s="168"/>
      <c r="B14" s="113">
        <v>6</v>
      </c>
      <c r="C14" s="124" t="s">
        <v>673</v>
      </c>
      <c r="D14" s="3" t="s">
        <v>1</v>
      </c>
      <c r="E14" s="3" t="s">
        <v>2</v>
      </c>
      <c r="F14" s="36">
        <v>6</v>
      </c>
      <c r="G14" s="77">
        <v>2625</v>
      </c>
      <c r="H14" s="45">
        <f t="shared" si="0"/>
        <v>15750</v>
      </c>
      <c r="I14" s="102">
        <f t="shared" si="1"/>
        <v>1.1369774072843653E-3</v>
      </c>
      <c r="J14" s="141" t="s">
        <v>799</v>
      </c>
    </row>
    <row r="15" spans="1:10" ht="18" customHeight="1">
      <c r="A15" s="168"/>
      <c r="B15" s="113">
        <v>7</v>
      </c>
      <c r="C15" s="124" t="s">
        <v>674</v>
      </c>
      <c r="D15" s="3" t="s">
        <v>1</v>
      </c>
      <c r="E15" s="3" t="s">
        <v>2</v>
      </c>
      <c r="F15" s="36">
        <v>13</v>
      </c>
      <c r="G15" s="77">
        <v>6800</v>
      </c>
      <c r="H15" s="45">
        <f t="shared" si="0"/>
        <v>88400</v>
      </c>
      <c r="I15" s="102">
        <f t="shared" si="1"/>
        <v>2.9453129026794983E-3</v>
      </c>
      <c r="J15" s="141" t="s">
        <v>800</v>
      </c>
    </row>
    <row r="16" spans="1:10" ht="18" customHeight="1">
      <c r="A16" s="168"/>
      <c r="B16" s="113">
        <v>8</v>
      </c>
      <c r="C16" s="124" t="s">
        <v>675</v>
      </c>
      <c r="D16" s="3" t="s">
        <v>1</v>
      </c>
      <c r="E16" s="3" t="s">
        <v>2</v>
      </c>
      <c r="F16" s="36">
        <v>4</v>
      </c>
      <c r="G16" s="77">
        <v>16875</v>
      </c>
      <c r="H16" s="45">
        <f t="shared" si="0"/>
        <v>67500</v>
      </c>
      <c r="I16" s="102">
        <f t="shared" si="1"/>
        <v>7.3091404753994902E-3</v>
      </c>
      <c r="J16" s="141" t="s">
        <v>800</v>
      </c>
    </row>
    <row r="17" spans="1:10" ht="18" customHeight="1">
      <c r="A17" s="168"/>
      <c r="B17" s="113">
        <v>9</v>
      </c>
      <c r="C17" s="124" t="s">
        <v>676</v>
      </c>
      <c r="D17" s="3" t="s">
        <v>1</v>
      </c>
      <c r="E17" s="3" t="s">
        <v>2</v>
      </c>
      <c r="F17" s="36">
        <v>14</v>
      </c>
      <c r="G17" s="77">
        <v>2688</v>
      </c>
      <c r="H17" s="45">
        <f t="shared" si="0"/>
        <v>37632</v>
      </c>
      <c r="I17" s="102">
        <f t="shared" si="1"/>
        <v>1.16426486505919E-3</v>
      </c>
      <c r="J17" s="141" t="s">
        <v>799</v>
      </c>
    </row>
    <row r="18" spans="1:10" ht="18" customHeight="1" thickBot="1">
      <c r="A18" s="169"/>
      <c r="B18" s="114">
        <v>10</v>
      </c>
      <c r="C18" s="125" t="s">
        <v>677</v>
      </c>
      <c r="D18" s="12" t="s">
        <v>406</v>
      </c>
      <c r="E18" s="12" t="s">
        <v>2</v>
      </c>
      <c r="F18" s="50">
        <v>2</v>
      </c>
      <c r="G18" s="78">
        <v>4490</v>
      </c>
      <c r="H18" s="96">
        <f t="shared" si="0"/>
        <v>8980</v>
      </c>
      <c r="I18" s="102">
        <f t="shared" si="1"/>
        <v>1.944772784269257E-3</v>
      </c>
      <c r="J18" s="142" t="s">
        <v>801</v>
      </c>
    </row>
    <row r="19" spans="1:10" ht="18" customHeight="1">
      <c r="A19" s="170" t="s">
        <v>394</v>
      </c>
      <c r="B19" s="115">
        <v>11</v>
      </c>
      <c r="C19" s="126" t="s">
        <v>678</v>
      </c>
      <c r="D19" s="57" t="s">
        <v>1</v>
      </c>
      <c r="E19" s="57" t="s">
        <v>2</v>
      </c>
      <c r="F19" s="58">
        <v>27</v>
      </c>
      <c r="G19" s="79">
        <v>4873</v>
      </c>
      <c r="H19" s="97">
        <f t="shared" si="0"/>
        <v>131571</v>
      </c>
      <c r="I19" s="102">
        <f t="shared" si="1"/>
        <v>2.110663202170176E-3</v>
      </c>
      <c r="J19" s="143" t="s">
        <v>149</v>
      </c>
    </row>
    <row r="20" spans="1:10" ht="18" customHeight="1">
      <c r="A20" s="164"/>
      <c r="B20" s="113">
        <v>12</v>
      </c>
      <c r="C20" s="127" t="s">
        <v>679</v>
      </c>
      <c r="D20" s="3" t="s">
        <v>1</v>
      </c>
      <c r="E20" s="3" t="s">
        <v>2</v>
      </c>
      <c r="F20" s="29">
        <v>17</v>
      </c>
      <c r="G20" s="80">
        <v>3930</v>
      </c>
      <c r="H20" s="45">
        <f t="shared" si="0"/>
        <v>66810</v>
      </c>
      <c r="I20" s="102">
        <f t="shared" si="1"/>
        <v>1.7022176040485924E-3</v>
      </c>
      <c r="J20" s="144" t="s">
        <v>149</v>
      </c>
    </row>
    <row r="21" spans="1:10" ht="18" customHeight="1">
      <c r="A21" s="164"/>
      <c r="B21" s="113">
        <v>13</v>
      </c>
      <c r="C21" s="127" t="s">
        <v>680</v>
      </c>
      <c r="D21" s="3" t="s">
        <v>1</v>
      </c>
      <c r="E21" s="3" t="s">
        <v>2</v>
      </c>
      <c r="F21" s="29">
        <v>17</v>
      </c>
      <c r="G21" s="80">
        <v>8190</v>
      </c>
      <c r="H21" s="45">
        <f t="shared" si="0"/>
        <v>139230</v>
      </c>
      <c r="I21" s="102">
        <f t="shared" si="1"/>
        <v>3.5473695107272195E-3</v>
      </c>
      <c r="J21" s="144" t="s">
        <v>150</v>
      </c>
    </row>
    <row r="22" spans="1:10" ht="18" customHeight="1">
      <c r="A22" s="164"/>
      <c r="B22" s="113">
        <v>14</v>
      </c>
      <c r="C22" s="127" t="s">
        <v>681</v>
      </c>
      <c r="D22" s="3" t="s">
        <v>1</v>
      </c>
      <c r="E22" s="3" t="s">
        <v>2</v>
      </c>
      <c r="F22" s="29">
        <v>17</v>
      </c>
      <c r="G22" s="80">
        <v>4750</v>
      </c>
      <c r="H22" s="45">
        <f t="shared" si="0"/>
        <v>80750</v>
      </c>
      <c r="I22" s="102">
        <f t="shared" si="1"/>
        <v>2.0573876893717085E-3</v>
      </c>
      <c r="J22" s="144" t="s">
        <v>149</v>
      </c>
    </row>
    <row r="23" spans="1:10" ht="18" customHeight="1">
      <c r="A23" s="164"/>
      <c r="B23" s="113">
        <v>15</v>
      </c>
      <c r="C23" s="127" t="s">
        <v>12</v>
      </c>
      <c r="D23" s="3" t="s">
        <v>1</v>
      </c>
      <c r="E23" s="3" t="s">
        <v>2</v>
      </c>
      <c r="F23" s="29">
        <v>17</v>
      </c>
      <c r="G23" s="80">
        <v>6170</v>
      </c>
      <c r="H23" s="45">
        <f t="shared" si="0"/>
        <v>104890</v>
      </c>
      <c r="I23" s="102">
        <f t="shared" si="1"/>
        <v>2.6724383249312508E-3</v>
      </c>
      <c r="J23" s="144" t="s">
        <v>149</v>
      </c>
    </row>
    <row r="24" spans="1:10" ht="18" customHeight="1">
      <c r="A24" s="164"/>
      <c r="B24" s="113">
        <v>16</v>
      </c>
      <c r="C24" s="127" t="s">
        <v>13</v>
      </c>
      <c r="D24" s="3" t="s">
        <v>1</v>
      </c>
      <c r="E24" s="3" t="s">
        <v>2</v>
      </c>
      <c r="F24" s="29">
        <v>33</v>
      </c>
      <c r="G24" s="80">
        <v>3500</v>
      </c>
      <c r="H24" s="45">
        <f t="shared" si="0"/>
        <v>115500</v>
      </c>
      <c r="I24" s="102">
        <f t="shared" si="1"/>
        <v>1.5159698763791535E-3</v>
      </c>
      <c r="J24" s="144" t="s">
        <v>149</v>
      </c>
    </row>
    <row r="25" spans="1:10" ht="18" customHeight="1">
      <c r="A25" s="164"/>
      <c r="B25" s="113">
        <v>17</v>
      </c>
      <c r="C25" s="127" t="s">
        <v>14</v>
      </c>
      <c r="D25" s="3" t="s">
        <v>1</v>
      </c>
      <c r="E25" s="3" t="s">
        <v>2</v>
      </c>
      <c r="F25" s="29">
        <v>22</v>
      </c>
      <c r="G25" s="80">
        <v>4650</v>
      </c>
      <c r="H25" s="45">
        <f t="shared" si="0"/>
        <v>102300</v>
      </c>
      <c r="I25" s="102">
        <f t="shared" si="1"/>
        <v>2.0140742643323041E-3</v>
      </c>
      <c r="J25" s="144" t="s">
        <v>149</v>
      </c>
    </row>
    <row r="26" spans="1:10" ht="18" customHeight="1">
      <c r="A26" s="164"/>
      <c r="B26" s="113">
        <v>18</v>
      </c>
      <c r="C26" s="127" t="s">
        <v>682</v>
      </c>
      <c r="D26" s="3" t="s">
        <v>68</v>
      </c>
      <c r="E26" s="3"/>
      <c r="F26" s="29">
        <v>55</v>
      </c>
      <c r="G26" s="80">
        <v>5336</v>
      </c>
      <c r="H26" s="45">
        <f t="shared" si="0"/>
        <v>293480</v>
      </c>
      <c r="I26" s="102">
        <f t="shared" si="1"/>
        <v>2.3112043601026182E-3</v>
      </c>
      <c r="J26" s="144" t="s">
        <v>802</v>
      </c>
    </row>
    <row r="27" spans="1:10" ht="18" customHeight="1">
      <c r="A27" s="164"/>
      <c r="B27" s="113">
        <v>19</v>
      </c>
      <c r="C27" s="127" t="s">
        <v>683</v>
      </c>
      <c r="D27" s="3" t="s">
        <v>34</v>
      </c>
      <c r="E27" s="3" t="s">
        <v>2</v>
      </c>
      <c r="F27" s="29">
        <v>6</v>
      </c>
      <c r="G27" s="80">
        <v>8584</v>
      </c>
      <c r="H27" s="45">
        <f t="shared" si="0"/>
        <v>51504</v>
      </c>
      <c r="I27" s="102">
        <f t="shared" si="1"/>
        <v>3.7180244053824727E-3</v>
      </c>
      <c r="J27" s="144" t="s">
        <v>151</v>
      </c>
    </row>
    <row r="28" spans="1:10" ht="18" customHeight="1">
      <c r="A28" s="164"/>
      <c r="B28" s="113">
        <v>20</v>
      </c>
      <c r="C28" s="127" t="s">
        <v>684</v>
      </c>
      <c r="D28" s="3" t="s">
        <v>502</v>
      </c>
      <c r="E28" s="3"/>
      <c r="F28" s="29">
        <v>34</v>
      </c>
      <c r="G28" s="80">
        <v>5075</v>
      </c>
      <c r="H28" s="45">
        <f t="shared" si="0"/>
        <v>172550</v>
      </c>
      <c r="I28" s="102">
        <f t="shared" si="1"/>
        <v>2.1981563207497728E-3</v>
      </c>
      <c r="J28" s="144" t="s">
        <v>151</v>
      </c>
    </row>
    <row r="29" spans="1:10" ht="18" customHeight="1">
      <c r="A29" s="164"/>
      <c r="B29" s="113">
        <v>21</v>
      </c>
      <c r="C29" s="127" t="s">
        <v>685</v>
      </c>
      <c r="D29" s="3" t="s">
        <v>487</v>
      </c>
      <c r="E29" s="3" t="s">
        <v>488</v>
      </c>
      <c r="F29" s="29">
        <v>700</v>
      </c>
      <c r="G29" s="80">
        <v>1175</v>
      </c>
      <c r="H29" s="45">
        <f t="shared" si="0"/>
        <v>822500</v>
      </c>
      <c r="I29" s="102">
        <f t="shared" si="1"/>
        <v>5.0893274421300158E-4</v>
      </c>
      <c r="J29" s="144" t="s">
        <v>803</v>
      </c>
    </row>
    <row r="30" spans="1:10" ht="18" customHeight="1">
      <c r="A30" s="164"/>
      <c r="B30" s="113">
        <v>22</v>
      </c>
      <c r="C30" s="127" t="s">
        <v>686</v>
      </c>
      <c r="D30" s="3" t="s">
        <v>487</v>
      </c>
      <c r="E30" s="3" t="s">
        <v>488</v>
      </c>
      <c r="F30" s="29">
        <v>700</v>
      </c>
      <c r="G30" s="80">
        <v>1073</v>
      </c>
      <c r="H30" s="45">
        <f t="shared" si="0"/>
        <v>751100</v>
      </c>
      <c r="I30" s="102">
        <f t="shared" si="1"/>
        <v>4.6475305067280909E-4</v>
      </c>
      <c r="J30" s="144" t="s">
        <v>803</v>
      </c>
    </row>
    <row r="31" spans="1:10" ht="18" customHeight="1">
      <c r="A31" s="164"/>
      <c r="B31" s="113">
        <v>23</v>
      </c>
      <c r="C31" s="127" t="s">
        <v>687</v>
      </c>
      <c r="D31" s="3" t="s">
        <v>1</v>
      </c>
      <c r="E31" s="3" t="s">
        <v>2</v>
      </c>
      <c r="F31" s="29">
        <v>38</v>
      </c>
      <c r="G31" s="80">
        <v>8130</v>
      </c>
      <c r="H31" s="45">
        <f t="shared" si="0"/>
        <v>308940</v>
      </c>
      <c r="I31" s="102">
        <f t="shared" si="1"/>
        <v>3.5213814557035769E-3</v>
      </c>
      <c r="J31" s="144" t="s">
        <v>153</v>
      </c>
    </row>
    <row r="32" spans="1:10" ht="18" customHeight="1">
      <c r="A32" s="164"/>
      <c r="B32" s="113">
        <v>24</v>
      </c>
      <c r="C32" s="127" t="s">
        <v>688</v>
      </c>
      <c r="D32" s="3" t="s">
        <v>1</v>
      </c>
      <c r="E32" s="3" t="s">
        <v>2</v>
      </c>
      <c r="F32" s="29">
        <v>30</v>
      </c>
      <c r="G32" s="80">
        <v>3440</v>
      </c>
      <c r="H32" s="45">
        <f t="shared" si="0"/>
        <v>103200</v>
      </c>
      <c r="I32" s="102">
        <f t="shared" si="1"/>
        <v>1.489981821355511E-3</v>
      </c>
      <c r="J32" s="144" t="s">
        <v>804</v>
      </c>
    </row>
    <row r="33" spans="1:10" ht="18" customHeight="1">
      <c r="A33" s="164"/>
      <c r="B33" s="113">
        <v>25</v>
      </c>
      <c r="C33" s="127" t="s">
        <v>689</v>
      </c>
      <c r="D33" s="3" t="s">
        <v>1</v>
      </c>
      <c r="E33" s="3" t="s">
        <v>2</v>
      </c>
      <c r="F33" s="29">
        <v>45</v>
      </c>
      <c r="G33" s="80">
        <v>7360</v>
      </c>
      <c r="H33" s="45">
        <f t="shared" si="0"/>
        <v>331200</v>
      </c>
      <c r="I33" s="102">
        <f t="shared" si="1"/>
        <v>3.1878680829001628E-3</v>
      </c>
      <c r="J33" s="144" t="s">
        <v>149</v>
      </c>
    </row>
    <row r="34" spans="1:10" ht="18" customHeight="1">
      <c r="A34" s="164"/>
      <c r="B34" s="113">
        <v>26</v>
      </c>
      <c r="C34" s="127" t="s">
        <v>690</v>
      </c>
      <c r="D34" s="3" t="s">
        <v>1</v>
      </c>
      <c r="E34" s="3" t="s">
        <v>2</v>
      </c>
      <c r="F34" s="29">
        <v>2</v>
      </c>
      <c r="G34" s="80">
        <v>38720</v>
      </c>
      <c r="H34" s="45">
        <f t="shared" si="0"/>
        <v>77440</v>
      </c>
      <c r="I34" s="102">
        <f t="shared" si="1"/>
        <v>1.6770958175257381E-2</v>
      </c>
      <c r="J34" s="144" t="s">
        <v>154</v>
      </c>
    </row>
    <row r="35" spans="1:10" ht="18" customHeight="1">
      <c r="A35" s="164"/>
      <c r="B35" s="113">
        <v>27</v>
      </c>
      <c r="C35" s="127" t="s">
        <v>691</v>
      </c>
      <c r="D35" s="3" t="s">
        <v>1</v>
      </c>
      <c r="E35" s="3" t="s">
        <v>2</v>
      </c>
      <c r="F35" s="29">
        <v>54</v>
      </c>
      <c r="G35" s="80">
        <v>7579</v>
      </c>
      <c r="H35" s="45">
        <f t="shared" si="0"/>
        <v>409266</v>
      </c>
      <c r="I35" s="102">
        <f t="shared" si="1"/>
        <v>3.2827244837364588E-3</v>
      </c>
      <c r="J35" s="144" t="s">
        <v>805</v>
      </c>
    </row>
    <row r="36" spans="1:10" ht="18" customHeight="1">
      <c r="A36" s="164"/>
      <c r="B36" s="113">
        <v>28</v>
      </c>
      <c r="C36" s="127" t="s">
        <v>692</v>
      </c>
      <c r="D36" s="3" t="s">
        <v>1</v>
      </c>
      <c r="E36" s="3" t="s">
        <v>2</v>
      </c>
      <c r="F36" s="29">
        <v>10</v>
      </c>
      <c r="G36" s="81">
        <v>12595</v>
      </c>
      <c r="H36" s="45">
        <f t="shared" si="0"/>
        <v>125950</v>
      </c>
      <c r="I36" s="102">
        <f t="shared" si="1"/>
        <v>5.4553258837129826E-3</v>
      </c>
      <c r="J36" s="144" t="s">
        <v>805</v>
      </c>
    </row>
    <row r="37" spans="1:10" ht="18" customHeight="1">
      <c r="A37" s="164"/>
      <c r="B37" s="113">
        <v>29</v>
      </c>
      <c r="C37" s="127" t="s">
        <v>693</v>
      </c>
      <c r="D37" s="3" t="s">
        <v>1</v>
      </c>
      <c r="E37" s="3" t="s">
        <v>2</v>
      </c>
      <c r="F37" s="29">
        <v>7</v>
      </c>
      <c r="G37" s="81">
        <v>8773</v>
      </c>
      <c r="H37" s="45">
        <f t="shared" si="0"/>
        <v>61411</v>
      </c>
      <c r="I37" s="102">
        <f t="shared" si="1"/>
        <v>3.7998867787069472E-3</v>
      </c>
      <c r="J37" s="144" t="s">
        <v>806</v>
      </c>
    </row>
    <row r="38" spans="1:10" ht="18" customHeight="1">
      <c r="A38" s="164"/>
      <c r="B38" s="113">
        <v>30</v>
      </c>
      <c r="C38" s="128" t="s">
        <v>694</v>
      </c>
      <c r="D38" s="12" t="s">
        <v>1</v>
      </c>
      <c r="E38" s="12" t="s">
        <v>2</v>
      </c>
      <c r="F38" s="63">
        <v>5</v>
      </c>
      <c r="G38" s="82">
        <v>6250</v>
      </c>
      <c r="H38" s="45">
        <f t="shared" si="0"/>
        <v>31250</v>
      </c>
      <c r="I38" s="102">
        <f t="shared" si="1"/>
        <v>2.7070890649627741E-3</v>
      </c>
      <c r="J38" s="145" t="s">
        <v>807</v>
      </c>
    </row>
    <row r="39" spans="1:10" ht="18" customHeight="1">
      <c r="A39" s="165"/>
      <c r="B39" s="114">
        <v>31</v>
      </c>
      <c r="C39" s="129" t="s">
        <v>695</v>
      </c>
      <c r="D39" s="28" t="s">
        <v>1</v>
      </c>
      <c r="E39" s="28" t="s">
        <v>2</v>
      </c>
      <c r="F39" s="32">
        <v>18</v>
      </c>
      <c r="G39" s="83">
        <v>2440</v>
      </c>
      <c r="H39" s="45">
        <f t="shared" si="0"/>
        <v>43920</v>
      </c>
      <c r="I39" s="102">
        <f t="shared" si="1"/>
        <v>1.056847570961467E-3</v>
      </c>
      <c r="J39" s="146" t="s">
        <v>152</v>
      </c>
    </row>
    <row r="40" spans="1:10" ht="18" customHeight="1">
      <c r="A40" s="165"/>
      <c r="B40" s="114">
        <v>32</v>
      </c>
      <c r="C40" s="129" t="s">
        <v>696</v>
      </c>
      <c r="D40" s="28" t="s">
        <v>1</v>
      </c>
      <c r="E40" s="28" t="s">
        <v>2</v>
      </c>
      <c r="F40" s="32">
        <v>4</v>
      </c>
      <c r="G40" s="83">
        <v>7297</v>
      </c>
      <c r="H40" s="45">
        <f t="shared" si="0"/>
        <v>29188</v>
      </c>
      <c r="I40" s="102">
        <f t="shared" si="1"/>
        <v>3.1605806251253383E-3</v>
      </c>
      <c r="J40" s="146" t="s">
        <v>808</v>
      </c>
    </row>
    <row r="41" spans="1:10" ht="18" customHeight="1" thickBot="1">
      <c r="A41" s="171"/>
      <c r="B41" s="116">
        <v>33</v>
      </c>
      <c r="C41" s="130" t="s">
        <v>697</v>
      </c>
      <c r="D41" s="20" t="s">
        <v>1</v>
      </c>
      <c r="E41" s="20" t="s">
        <v>2</v>
      </c>
      <c r="F41" s="60">
        <v>5</v>
      </c>
      <c r="G41" s="84">
        <v>12353</v>
      </c>
      <c r="H41" s="98">
        <f t="shared" si="0"/>
        <v>61765</v>
      </c>
      <c r="I41" s="102">
        <f t="shared" si="1"/>
        <v>5.3505073951176244E-3</v>
      </c>
      <c r="J41" s="147" t="s">
        <v>809</v>
      </c>
    </row>
    <row r="42" spans="1:10" ht="18" customHeight="1">
      <c r="A42" s="163" t="s">
        <v>428</v>
      </c>
      <c r="B42" s="112">
        <v>34</v>
      </c>
      <c r="C42" s="131" t="s">
        <v>15</v>
      </c>
      <c r="D42" s="15" t="s">
        <v>1</v>
      </c>
      <c r="E42" s="15" t="s">
        <v>2</v>
      </c>
      <c r="F42" s="52">
        <v>2</v>
      </c>
      <c r="G42" s="85">
        <v>15609</v>
      </c>
      <c r="H42" s="45">
        <f t="shared" si="0"/>
        <v>31218</v>
      </c>
      <c r="I42" s="102">
        <f t="shared" si="1"/>
        <v>6.7607925144006313E-3</v>
      </c>
      <c r="J42" s="148" t="s">
        <v>155</v>
      </c>
    </row>
    <row r="43" spans="1:10" ht="18" customHeight="1">
      <c r="A43" s="164"/>
      <c r="B43" s="113">
        <v>35</v>
      </c>
      <c r="C43" s="127" t="s">
        <v>17</v>
      </c>
      <c r="D43" s="3" t="s">
        <v>18</v>
      </c>
      <c r="E43" s="3" t="s">
        <v>19</v>
      </c>
      <c r="F43" s="29">
        <v>2</v>
      </c>
      <c r="G43" s="81">
        <v>2735</v>
      </c>
      <c r="H43" s="45">
        <f t="shared" si="0"/>
        <v>5470</v>
      </c>
      <c r="I43" s="102">
        <f t="shared" si="1"/>
        <v>1.18462217482771E-3</v>
      </c>
      <c r="J43" s="144" t="s">
        <v>157</v>
      </c>
    </row>
    <row r="44" spans="1:10" ht="18" customHeight="1">
      <c r="A44" s="164"/>
      <c r="B44" s="113">
        <v>36</v>
      </c>
      <c r="C44" s="127" t="s">
        <v>20</v>
      </c>
      <c r="D44" s="3" t="s">
        <v>1</v>
      </c>
      <c r="E44" s="3" t="s">
        <v>2</v>
      </c>
      <c r="F44" s="29">
        <v>0.5</v>
      </c>
      <c r="G44" s="81">
        <v>27412</v>
      </c>
      <c r="H44" s="45">
        <f t="shared" si="0"/>
        <v>13706</v>
      </c>
      <c r="I44" s="102">
        <f t="shared" si="1"/>
        <v>1.1873076071801532E-2</v>
      </c>
      <c r="J44" s="144" t="s">
        <v>156</v>
      </c>
    </row>
    <row r="45" spans="1:10" ht="18" customHeight="1">
      <c r="A45" s="164"/>
      <c r="B45" s="113">
        <v>37</v>
      </c>
      <c r="C45" s="127" t="s">
        <v>21</v>
      </c>
      <c r="D45" s="3" t="s">
        <v>503</v>
      </c>
      <c r="E45" s="3" t="s">
        <v>16</v>
      </c>
      <c r="F45" s="29">
        <v>8</v>
      </c>
      <c r="G45" s="81">
        <v>12890</v>
      </c>
      <c r="H45" s="45">
        <f t="shared" si="0"/>
        <v>103120</v>
      </c>
      <c r="I45" s="102">
        <f t="shared" si="1"/>
        <v>5.5831004875792258E-3</v>
      </c>
      <c r="J45" s="144" t="s">
        <v>810</v>
      </c>
    </row>
    <row r="46" spans="1:10" ht="18" customHeight="1">
      <c r="A46" s="164"/>
      <c r="B46" s="113">
        <v>38</v>
      </c>
      <c r="C46" s="127" t="s">
        <v>22</v>
      </c>
      <c r="D46" s="3" t="s">
        <v>1</v>
      </c>
      <c r="E46" s="3" t="s">
        <v>2</v>
      </c>
      <c r="F46" s="29">
        <v>8</v>
      </c>
      <c r="G46" s="81">
        <v>39200</v>
      </c>
      <c r="H46" s="45">
        <f t="shared" si="0"/>
        <v>313600</v>
      </c>
      <c r="I46" s="102">
        <f t="shared" si="1"/>
        <v>1.6978862615446521E-2</v>
      </c>
      <c r="J46" s="144" t="s">
        <v>158</v>
      </c>
    </row>
    <row r="47" spans="1:10" ht="18" customHeight="1">
      <c r="A47" s="164"/>
      <c r="B47" s="113">
        <v>39</v>
      </c>
      <c r="C47" s="127" t="s">
        <v>23</v>
      </c>
      <c r="D47" s="3" t="s">
        <v>1</v>
      </c>
      <c r="E47" s="3" t="s">
        <v>2</v>
      </c>
      <c r="F47" s="29">
        <v>5</v>
      </c>
      <c r="G47" s="81">
        <v>1940</v>
      </c>
      <c r="H47" s="45">
        <f t="shared" si="0"/>
        <v>9700</v>
      </c>
      <c r="I47" s="102">
        <f t="shared" si="1"/>
        <v>8.402804457644451E-4</v>
      </c>
      <c r="J47" s="144" t="s">
        <v>159</v>
      </c>
    </row>
    <row r="48" spans="1:10" ht="18" customHeight="1">
      <c r="A48" s="164"/>
      <c r="B48" s="113">
        <v>40</v>
      </c>
      <c r="C48" s="127" t="s">
        <v>24</v>
      </c>
      <c r="D48" s="3" t="s">
        <v>1</v>
      </c>
      <c r="E48" s="3" t="s">
        <v>2</v>
      </c>
      <c r="F48" s="29">
        <v>8</v>
      </c>
      <c r="G48" s="81">
        <v>17360</v>
      </c>
      <c r="H48" s="45">
        <f t="shared" si="0"/>
        <v>138880</v>
      </c>
      <c r="I48" s="102">
        <f t="shared" si="1"/>
        <v>7.5192105868406014E-3</v>
      </c>
      <c r="J48" s="144" t="s">
        <v>811</v>
      </c>
    </row>
    <row r="49" spans="1:10" ht="18" customHeight="1">
      <c r="A49" s="164"/>
      <c r="B49" s="113">
        <v>41</v>
      </c>
      <c r="C49" s="127" t="s">
        <v>698</v>
      </c>
      <c r="D49" s="3" t="s">
        <v>1</v>
      </c>
      <c r="E49" s="3" t="s">
        <v>2</v>
      </c>
      <c r="F49" s="29">
        <v>5</v>
      </c>
      <c r="G49" s="81">
        <v>8106</v>
      </c>
      <c r="H49" s="45">
        <f t="shared" si="0"/>
        <v>40530</v>
      </c>
      <c r="I49" s="102">
        <f t="shared" si="1"/>
        <v>3.5109862336941198E-3</v>
      </c>
      <c r="J49" s="144" t="s">
        <v>160</v>
      </c>
    </row>
    <row r="50" spans="1:10" ht="18" customHeight="1">
      <c r="A50" s="164"/>
      <c r="B50" s="113">
        <v>42</v>
      </c>
      <c r="C50" s="127" t="s">
        <v>699</v>
      </c>
      <c r="D50" s="3" t="s">
        <v>1</v>
      </c>
      <c r="E50" s="3" t="s">
        <v>2</v>
      </c>
      <c r="F50" s="29">
        <v>3</v>
      </c>
      <c r="G50" s="81">
        <v>11130</v>
      </c>
      <c r="H50" s="45">
        <f t="shared" si="0"/>
        <v>33390</v>
      </c>
      <c r="I50" s="102">
        <f t="shared" si="1"/>
        <v>4.8207842068857081E-3</v>
      </c>
      <c r="J50" s="144" t="s">
        <v>161</v>
      </c>
    </row>
    <row r="51" spans="1:10" ht="18" customHeight="1">
      <c r="A51" s="164"/>
      <c r="B51" s="113">
        <v>43</v>
      </c>
      <c r="C51" s="127" t="s">
        <v>25</v>
      </c>
      <c r="D51" s="3" t="s">
        <v>1</v>
      </c>
      <c r="E51" s="3" t="s">
        <v>2</v>
      </c>
      <c r="F51" s="29">
        <v>6</v>
      </c>
      <c r="G51" s="81">
        <v>12620</v>
      </c>
      <c r="H51" s="45">
        <f t="shared" si="0"/>
        <v>75720</v>
      </c>
      <c r="I51" s="102">
        <f t="shared" si="1"/>
        <v>5.4661542399728341E-3</v>
      </c>
      <c r="J51" s="144" t="s">
        <v>162</v>
      </c>
    </row>
    <row r="52" spans="1:10" ht="18" customHeight="1">
      <c r="A52" s="164"/>
      <c r="B52" s="113">
        <v>44</v>
      </c>
      <c r="C52" s="127" t="s">
        <v>700</v>
      </c>
      <c r="D52" s="3" t="s">
        <v>1</v>
      </c>
      <c r="E52" s="3" t="s">
        <v>2</v>
      </c>
      <c r="F52" s="29">
        <v>5</v>
      </c>
      <c r="G52" s="81">
        <v>13835</v>
      </c>
      <c r="H52" s="45">
        <f t="shared" si="0"/>
        <v>69175</v>
      </c>
      <c r="I52" s="102">
        <f t="shared" si="1"/>
        <v>5.9924123542015968E-3</v>
      </c>
      <c r="J52" s="144" t="s">
        <v>163</v>
      </c>
    </row>
    <row r="53" spans="1:10" ht="18" customHeight="1" thickBot="1">
      <c r="A53" s="165"/>
      <c r="B53" s="114">
        <v>45</v>
      </c>
      <c r="C53" s="128" t="s">
        <v>27</v>
      </c>
      <c r="D53" s="12" t="s">
        <v>505</v>
      </c>
      <c r="E53" s="12" t="s">
        <v>506</v>
      </c>
      <c r="F53" s="63">
        <v>4</v>
      </c>
      <c r="G53" s="82">
        <v>13692</v>
      </c>
      <c r="H53" s="96">
        <f t="shared" si="0"/>
        <v>54768</v>
      </c>
      <c r="I53" s="102">
        <f t="shared" si="1"/>
        <v>5.930474156395249E-3</v>
      </c>
      <c r="J53" s="145" t="s">
        <v>165</v>
      </c>
    </row>
    <row r="54" spans="1:10" ht="18" customHeight="1">
      <c r="A54" s="170" t="s">
        <v>438</v>
      </c>
      <c r="B54" s="115">
        <v>46</v>
      </c>
      <c r="C54" s="126" t="s">
        <v>701</v>
      </c>
      <c r="D54" s="57" t="s">
        <v>469</v>
      </c>
      <c r="E54" s="57" t="s">
        <v>470</v>
      </c>
      <c r="F54" s="58">
        <v>31</v>
      </c>
      <c r="G54" s="86">
        <v>6600</v>
      </c>
      <c r="H54" s="97">
        <f t="shared" si="0"/>
        <v>204600</v>
      </c>
      <c r="I54" s="102">
        <f t="shared" si="1"/>
        <v>2.8586860526006895E-3</v>
      </c>
      <c r="J54" s="143" t="s">
        <v>167</v>
      </c>
    </row>
    <row r="55" spans="1:10" ht="18" customHeight="1">
      <c r="A55" s="168"/>
      <c r="B55" s="113">
        <v>47</v>
      </c>
      <c r="C55" s="127" t="s">
        <v>702</v>
      </c>
      <c r="D55" s="3"/>
      <c r="E55" s="3" t="s">
        <v>470</v>
      </c>
      <c r="F55" s="29">
        <v>55</v>
      </c>
      <c r="G55" s="81">
        <v>6050</v>
      </c>
      <c r="H55" s="45">
        <f t="shared" si="0"/>
        <v>332750</v>
      </c>
      <c r="I55" s="102">
        <f t="shared" si="1"/>
        <v>2.6204622148839657E-3</v>
      </c>
      <c r="J55" s="144" t="s">
        <v>167</v>
      </c>
    </row>
    <row r="56" spans="1:10" ht="18" customHeight="1" thickBot="1">
      <c r="A56" s="172"/>
      <c r="B56" s="116">
        <v>48</v>
      </c>
      <c r="C56" s="130" t="s">
        <v>703</v>
      </c>
      <c r="D56" s="20" t="s">
        <v>472</v>
      </c>
      <c r="E56" s="20" t="s">
        <v>471</v>
      </c>
      <c r="F56" s="60">
        <v>85</v>
      </c>
      <c r="G56" s="84">
        <v>9744</v>
      </c>
      <c r="H56" s="98">
        <f t="shared" si="0"/>
        <v>828240</v>
      </c>
      <c r="I56" s="102">
        <f t="shared" si="1"/>
        <v>4.2204601358395632E-3</v>
      </c>
      <c r="J56" s="147" t="s">
        <v>166</v>
      </c>
    </row>
    <row r="57" spans="1:10" ht="18" customHeight="1">
      <c r="A57" s="170" t="s">
        <v>437</v>
      </c>
      <c r="B57" s="115">
        <v>49</v>
      </c>
      <c r="C57" s="126" t="s">
        <v>704</v>
      </c>
      <c r="D57" s="57" t="s">
        <v>1</v>
      </c>
      <c r="E57" s="57" t="s">
        <v>2</v>
      </c>
      <c r="F57" s="58">
        <v>5</v>
      </c>
      <c r="G57" s="86">
        <v>5700</v>
      </c>
      <c r="H57" s="97">
        <f t="shared" si="0"/>
        <v>28500</v>
      </c>
      <c r="I57" s="102">
        <f t="shared" si="1"/>
        <v>2.4688652272460503E-3</v>
      </c>
      <c r="J57" s="143" t="s">
        <v>168</v>
      </c>
    </row>
    <row r="58" spans="1:10" ht="18" customHeight="1">
      <c r="A58" s="168"/>
      <c r="B58" s="113">
        <v>50</v>
      </c>
      <c r="C58" s="127" t="s">
        <v>705</v>
      </c>
      <c r="D58" s="3" t="s">
        <v>1</v>
      </c>
      <c r="E58" s="3" t="s">
        <v>2</v>
      </c>
      <c r="F58" s="29">
        <v>62</v>
      </c>
      <c r="G58" s="81">
        <v>6940</v>
      </c>
      <c r="H58" s="45">
        <f t="shared" si="0"/>
        <v>430280</v>
      </c>
      <c r="I58" s="102">
        <f t="shared" si="1"/>
        <v>3.0059516977346645E-3</v>
      </c>
      <c r="J58" s="144" t="s">
        <v>169</v>
      </c>
    </row>
    <row r="59" spans="1:10" ht="18" customHeight="1">
      <c r="A59" s="168"/>
      <c r="B59" s="113">
        <v>51</v>
      </c>
      <c r="C59" s="127" t="s">
        <v>706</v>
      </c>
      <c r="D59" s="3" t="s">
        <v>1</v>
      </c>
      <c r="E59" s="3" t="s">
        <v>2</v>
      </c>
      <c r="F59" s="29">
        <v>30</v>
      </c>
      <c r="G59" s="81">
        <v>3650</v>
      </c>
      <c r="H59" s="45">
        <f t="shared" si="0"/>
        <v>109500</v>
      </c>
      <c r="I59" s="102">
        <f t="shared" si="1"/>
        <v>1.5809400139382601E-3</v>
      </c>
      <c r="J59" s="144" t="s">
        <v>170</v>
      </c>
    </row>
    <row r="60" spans="1:10" ht="18" customHeight="1">
      <c r="A60" s="168"/>
      <c r="B60" s="113">
        <v>52</v>
      </c>
      <c r="C60" s="127" t="s">
        <v>707</v>
      </c>
      <c r="D60" s="3" t="s">
        <v>1</v>
      </c>
      <c r="E60" s="3" t="s">
        <v>2</v>
      </c>
      <c r="F60" s="29">
        <v>40</v>
      </c>
      <c r="G60" s="81">
        <v>3346</v>
      </c>
      <c r="H60" s="45">
        <f t="shared" si="0"/>
        <v>133840</v>
      </c>
      <c r="I60" s="102">
        <f t="shared" si="1"/>
        <v>1.4492672018184707E-3</v>
      </c>
      <c r="J60" s="144" t="s">
        <v>171</v>
      </c>
    </row>
    <row r="61" spans="1:10" ht="18" customHeight="1" thickBot="1">
      <c r="A61" s="172"/>
      <c r="B61" s="116">
        <v>53</v>
      </c>
      <c r="C61" s="130" t="s">
        <v>708</v>
      </c>
      <c r="D61" s="20" t="s">
        <v>1</v>
      </c>
      <c r="E61" s="20"/>
      <c r="F61" s="60">
        <v>21</v>
      </c>
      <c r="G61" s="84">
        <v>14267</v>
      </c>
      <c r="H61" s="98">
        <f t="shared" si="0"/>
        <v>299607</v>
      </c>
      <c r="I61" s="102">
        <f t="shared" si="1"/>
        <v>6.1795263503718239E-3</v>
      </c>
      <c r="J61" s="147" t="s">
        <v>812</v>
      </c>
    </row>
    <row r="62" spans="1:10" ht="18" customHeight="1">
      <c r="A62" s="170"/>
      <c r="B62" s="115">
        <v>54</v>
      </c>
      <c r="C62" s="126" t="s">
        <v>709</v>
      </c>
      <c r="D62" s="57" t="s">
        <v>503</v>
      </c>
      <c r="E62" s="57" t="s">
        <v>537</v>
      </c>
      <c r="F62" s="58">
        <v>65</v>
      </c>
      <c r="G62" s="86">
        <v>11788</v>
      </c>
      <c r="H62" s="97">
        <f t="shared" si="0"/>
        <v>766220</v>
      </c>
      <c r="I62" s="102">
        <f t="shared" si="1"/>
        <v>5.1057865436449894E-3</v>
      </c>
      <c r="J62" s="149" t="s">
        <v>813</v>
      </c>
    </row>
    <row r="63" spans="1:10" ht="18" customHeight="1">
      <c r="A63" s="168"/>
      <c r="B63" s="113">
        <v>55</v>
      </c>
      <c r="C63" s="127" t="s">
        <v>710</v>
      </c>
      <c r="D63" s="3" t="s">
        <v>1</v>
      </c>
      <c r="E63" s="3" t="s">
        <v>537</v>
      </c>
      <c r="F63" s="29">
        <v>30</v>
      </c>
      <c r="G63" s="81">
        <v>11880</v>
      </c>
      <c r="H63" s="45">
        <f t="shared" si="0"/>
        <v>356400</v>
      </c>
      <c r="I63" s="102">
        <f t="shared" si="1"/>
        <v>5.145634894681241E-3</v>
      </c>
      <c r="J63" s="144" t="s">
        <v>813</v>
      </c>
    </row>
    <row r="64" spans="1:10" ht="18" customHeight="1">
      <c r="A64" s="168"/>
      <c r="B64" s="113">
        <v>56</v>
      </c>
      <c r="C64" s="127" t="s">
        <v>711</v>
      </c>
      <c r="D64" s="3" t="s">
        <v>1</v>
      </c>
      <c r="E64" s="3" t="s">
        <v>537</v>
      </c>
      <c r="F64" s="29">
        <v>23</v>
      </c>
      <c r="G64" s="81">
        <v>11000</v>
      </c>
      <c r="H64" s="45">
        <f t="shared" si="0"/>
        <v>253000</v>
      </c>
      <c r="I64" s="102">
        <f t="shared" si="1"/>
        <v>4.764476754334483E-3</v>
      </c>
      <c r="J64" s="144" t="s">
        <v>814</v>
      </c>
    </row>
    <row r="65" spans="1:10" ht="18" customHeight="1">
      <c r="A65" s="168"/>
      <c r="B65" s="113">
        <v>57</v>
      </c>
      <c r="C65" s="127" t="s">
        <v>712</v>
      </c>
      <c r="D65" s="3" t="s">
        <v>1</v>
      </c>
      <c r="E65" s="3" t="s">
        <v>537</v>
      </c>
      <c r="F65" s="29">
        <v>24</v>
      </c>
      <c r="G65" s="81">
        <v>5418</v>
      </c>
      <c r="H65" s="45">
        <f t="shared" si="0"/>
        <v>130032</v>
      </c>
      <c r="I65" s="102">
        <f t="shared" si="1"/>
        <v>2.3467213686349298E-3</v>
      </c>
      <c r="J65" s="144" t="s">
        <v>815</v>
      </c>
    </row>
    <row r="66" spans="1:10" ht="18" customHeight="1">
      <c r="A66" s="168"/>
      <c r="B66" s="113">
        <v>58</v>
      </c>
      <c r="C66" s="127" t="s">
        <v>713</v>
      </c>
      <c r="D66" s="3" t="s">
        <v>1</v>
      </c>
      <c r="E66" s="3" t="s">
        <v>537</v>
      </c>
      <c r="F66" s="29">
        <v>5</v>
      </c>
      <c r="G66" s="81">
        <v>6216</v>
      </c>
      <c r="H66" s="45">
        <f t="shared" si="0"/>
        <v>31080</v>
      </c>
      <c r="I66" s="102">
        <f t="shared" si="1"/>
        <v>2.6923625004493766E-3</v>
      </c>
      <c r="J66" s="144" t="s">
        <v>816</v>
      </c>
    </row>
    <row r="67" spans="1:10" ht="18" customHeight="1">
      <c r="A67" s="168"/>
      <c r="B67" s="113">
        <v>59</v>
      </c>
      <c r="C67" s="127" t="s">
        <v>714</v>
      </c>
      <c r="D67" s="3" t="s">
        <v>1</v>
      </c>
      <c r="E67" s="3" t="s">
        <v>537</v>
      </c>
      <c r="F67" s="29">
        <v>22</v>
      </c>
      <c r="G67" s="81">
        <v>5320</v>
      </c>
      <c r="H67" s="45">
        <f t="shared" si="0"/>
        <v>117040</v>
      </c>
      <c r="I67" s="102">
        <f t="shared" si="1"/>
        <v>2.3042742120963134E-3</v>
      </c>
      <c r="J67" s="144" t="s">
        <v>817</v>
      </c>
    </row>
    <row r="68" spans="1:10" ht="18" customHeight="1">
      <c r="A68" s="168"/>
      <c r="B68" s="113">
        <v>60</v>
      </c>
      <c r="C68" s="127" t="s">
        <v>715</v>
      </c>
      <c r="D68" s="3" t="s">
        <v>1</v>
      </c>
      <c r="E68" s="3" t="s">
        <v>537</v>
      </c>
      <c r="F68" s="29">
        <v>8</v>
      </c>
      <c r="G68" s="81">
        <v>5320</v>
      </c>
      <c r="H68" s="45">
        <f t="shared" si="0"/>
        <v>42560</v>
      </c>
      <c r="I68" s="102">
        <f t="shared" si="1"/>
        <v>2.3042742120963134E-3</v>
      </c>
      <c r="J68" s="144" t="s">
        <v>818</v>
      </c>
    </row>
    <row r="69" spans="1:10" ht="18" customHeight="1">
      <c r="A69" s="168"/>
      <c r="B69" s="113">
        <v>61</v>
      </c>
      <c r="C69" s="127" t="s">
        <v>716</v>
      </c>
      <c r="D69" s="3" t="s">
        <v>1</v>
      </c>
      <c r="E69" s="3" t="s">
        <v>537</v>
      </c>
      <c r="F69" s="29">
        <v>38</v>
      </c>
      <c r="G69" s="81">
        <v>5320</v>
      </c>
      <c r="H69" s="45">
        <f t="shared" si="0"/>
        <v>202160</v>
      </c>
      <c r="I69" s="102">
        <f t="shared" si="1"/>
        <v>2.3042742120963134E-3</v>
      </c>
      <c r="J69" s="144" t="s">
        <v>819</v>
      </c>
    </row>
    <row r="70" spans="1:10" ht="18" customHeight="1" thickBot="1">
      <c r="A70" s="172"/>
      <c r="B70" s="116">
        <v>62</v>
      </c>
      <c r="C70" s="130" t="s">
        <v>717</v>
      </c>
      <c r="D70" s="20" t="s">
        <v>1</v>
      </c>
      <c r="E70" s="20" t="s">
        <v>537</v>
      </c>
      <c r="F70" s="60">
        <v>11</v>
      </c>
      <c r="G70" s="84">
        <v>5050</v>
      </c>
      <c r="H70" s="98">
        <f t="shared" si="0"/>
        <v>55550</v>
      </c>
      <c r="I70" s="102">
        <f t="shared" si="1"/>
        <v>2.1873279644899217E-3</v>
      </c>
      <c r="J70" s="147" t="s">
        <v>820</v>
      </c>
    </row>
    <row r="71" spans="1:10" ht="18" customHeight="1">
      <c r="A71" s="170" t="s">
        <v>666</v>
      </c>
      <c r="B71" s="115">
        <v>63</v>
      </c>
      <c r="C71" s="126" t="s">
        <v>29</v>
      </c>
      <c r="D71" s="57" t="s">
        <v>30</v>
      </c>
      <c r="E71" s="57" t="s">
        <v>31</v>
      </c>
      <c r="F71" s="58">
        <v>3</v>
      </c>
      <c r="G71" s="86">
        <v>21035</v>
      </c>
      <c r="H71" s="97">
        <f t="shared" si="0"/>
        <v>63105</v>
      </c>
      <c r="I71" s="102">
        <f t="shared" si="1"/>
        <v>9.1109789570387126E-3</v>
      </c>
      <c r="J71" s="143" t="s">
        <v>172</v>
      </c>
    </row>
    <row r="72" spans="1:10" ht="18" customHeight="1">
      <c r="A72" s="168"/>
      <c r="B72" s="113">
        <v>64</v>
      </c>
      <c r="C72" s="127" t="s">
        <v>33</v>
      </c>
      <c r="D72" s="3" t="s">
        <v>32</v>
      </c>
      <c r="E72" s="3" t="s">
        <v>31</v>
      </c>
      <c r="F72" s="29">
        <v>4</v>
      </c>
      <c r="G72" s="81">
        <v>22880</v>
      </c>
      <c r="H72" s="45">
        <f t="shared" si="0"/>
        <v>91520</v>
      </c>
      <c r="I72" s="102">
        <f t="shared" si="1"/>
        <v>9.9101116490157241E-3</v>
      </c>
      <c r="J72" s="144" t="s">
        <v>173</v>
      </c>
    </row>
    <row r="73" spans="1:10" ht="18" customHeight="1">
      <c r="A73" s="168"/>
      <c r="B73" s="113">
        <v>65</v>
      </c>
      <c r="C73" s="127" t="s">
        <v>718</v>
      </c>
      <c r="D73" s="3" t="s">
        <v>510</v>
      </c>
      <c r="E73" s="3" t="s">
        <v>31</v>
      </c>
      <c r="F73" s="29">
        <v>5</v>
      </c>
      <c r="G73" s="81">
        <v>22968</v>
      </c>
      <c r="H73" s="45">
        <f t="shared" si="0"/>
        <v>114840</v>
      </c>
      <c r="I73" s="102">
        <f t="shared" si="1"/>
        <v>9.9482274630504006E-3</v>
      </c>
      <c r="J73" s="144" t="s">
        <v>174</v>
      </c>
    </row>
    <row r="74" spans="1:10" ht="18" customHeight="1">
      <c r="A74" s="168"/>
      <c r="B74" s="113">
        <v>66</v>
      </c>
      <c r="C74" s="127" t="s">
        <v>719</v>
      </c>
      <c r="D74" s="3" t="s">
        <v>30</v>
      </c>
      <c r="E74" s="3" t="s">
        <v>31</v>
      </c>
      <c r="F74" s="29">
        <v>5</v>
      </c>
      <c r="G74" s="81">
        <v>19261</v>
      </c>
      <c r="H74" s="45">
        <f t="shared" ref="H74:H137" si="2">G74*F74</f>
        <v>96305</v>
      </c>
      <c r="I74" s="102">
        <f t="shared" ref="I74:I137" si="3">G74/$G$8*1</f>
        <v>8.342598796839679E-3</v>
      </c>
      <c r="J74" s="144" t="s">
        <v>175</v>
      </c>
    </row>
    <row r="75" spans="1:10" ht="18" customHeight="1">
      <c r="A75" s="168"/>
      <c r="B75" s="113">
        <v>67</v>
      </c>
      <c r="C75" s="127" t="s">
        <v>720</v>
      </c>
      <c r="D75" s="3" t="s">
        <v>30</v>
      </c>
      <c r="E75" s="3" t="s">
        <v>31</v>
      </c>
      <c r="F75" s="29">
        <v>3</v>
      </c>
      <c r="G75" s="81">
        <v>18776</v>
      </c>
      <c r="H75" s="45">
        <f t="shared" si="2"/>
        <v>56328</v>
      </c>
      <c r="I75" s="102">
        <f t="shared" si="3"/>
        <v>8.1325286853985677E-3</v>
      </c>
      <c r="J75" s="144" t="s">
        <v>176</v>
      </c>
    </row>
    <row r="76" spans="1:10" ht="18" customHeight="1">
      <c r="A76" s="168"/>
      <c r="B76" s="113">
        <v>68</v>
      </c>
      <c r="C76" s="127" t="s">
        <v>721</v>
      </c>
      <c r="D76" s="3" t="s">
        <v>503</v>
      </c>
      <c r="E76" s="3" t="s">
        <v>470</v>
      </c>
      <c r="F76" s="29">
        <v>6</v>
      </c>
      <c r="G76" s="81">
        <v>8730</v>
      </c>
      <c r="H76" s="45">
        <f t="shared" si="2"/>
        <v>52380</v>
      </c>
      <c r="I76" s="102">
        <f t="shared" si="3"/>
        <v>3.7812620059400029E-3</v>
      </c>
      <c r="J76" s="144" t="s">
        <v>821</v>
      </c>
    </row>
    <row r="77" spans="1:10" ht="18" customHeight="1">
      <c r="A77" s="168"/>
      <c r="B77" s="113">
        <v>69</v>
      </c>
      <c r="C77" s="127" t="s">
        <v>37</v>
      </c>
      <c r="D77" s="3" t="s">
        <v>34</v>
      </c>
      <c r="E77" s="3" t="s">
        <v>16</v>
      </c>
      <c r="F77" s="29">
        <v>10</v>
      </c>
      <c r="G77" s="81">
        <v>3130</v>
      </c>
      <c r="H77" s="45">
        <f t="shared" si="2"/>
        <v>31300</v>
      </c>
      <c r="I77" s="102">
        <f t="shared" si="3"/>
        <v>1.3557102037333574E-3</v>
      </c>
      <c r="J77" s="144" t="s">
        <v>178</v>
      </c>
    </row>
    <row r="78" spans="1:10" ht="18" customHeight="1">
      <c r="A78" s="168"/>
      <c r="B78" s="113">
        <v>70</v>
      </c>
      <c r="C78" s="127" t="s">
        <v>40</v>
      </c>
      <c r="D78" s="3" t="s">
        <v>1</v>
      </c>
      <c r="E78" s="3" t="s">
        <v>16</v>
      </c>
      <c r="F78" s="29">
        <v>3</v>
      </c>
      <c r="G78" s="81">
        <v>10967</v>
      </c>
      <c r="H78" s="45">
        <f t="shared" si="2"/>
        <v>32901</v>
      </c>
      <c r="I78" s="102">
        <f t="shared" si="3"/>
        <v>4.7501833240714796E-3</v>
      </c>
      <c r="J78" s="144" t="s">
        <v>180</v>
      </c>
    </row>
    <row r="79" spans="1:10" ht="18" customHeight="1">
      <c r="A79" s="168"/>
      <c r="B79" s="113">
        <v>71</v>
      </c>
      <c r="C79" s="127" t="s">
        <v>722</v>
      </c>
      <c r="D79" s="3" t="s">
        <v>514</v>
      </c>
      <c r="E79" s="3" t="s">
        <v>16</v>
      </c>
      <c r="F79" s="29">
        <v>2</v>
      </c>
      <c r="G79" s="81">
        <v>18876</v>
      </c>
      <c r="H79" s="45">
        <f t="shared" si="2"/>
        <v>37752</v>
      </c>
      <c r="I79" s="102">
        <f t="shared" si="3"/>
        <v>8.1758421104379721E-3</v>
      </c>
      <c r="J79" s="144" t="s">
        <v>181</v>
      </c>
    </row>
    <row r="80" spans="1:10" ht="18" customHeight="1">
      <c r="A80" s="168"/>
      <c r="B80" s="113">
        <v>72</v>
      </c>
      <c r="C80" s="127" t="s">
        <v>41</v>
      </c>
      <c r="D80" s="3" t="s">
        <v>1</v>
      </c>
      <c r="E80" s="3" t="s">
        <v>16</v>
      </c>
      <c r="F80" s="29">
        <v>1</v>
      </c>
      <c r="G80" s="81">
        <v>2059</v>
      </c>
      <c r="H80" s="45">
        <f t="shared" si="2"/>
        <v>2059</v>
      </c>
      <c r="I80" s="102">
        <f t="shared" si="3"/>
        <v>8.9182342156133632E-4</v>
      </c>
      <c r="J80" s="144" t="s">
        <v>182</v>
      </c>
    </row>
    <row r="81" spans="1:10" ht="18" customHeight="1">
      <c r="A81" s="168"/>
      <c r="B81" s="113">
        <v>73</v>
      </c>
      <c r="C81" s="127" t="s">
        <v>42</v>
      </c>
      <c r="D81" s="3" t="s">
        <v>511</v>
      </c>
      <c r="E81" s="3" t="s">
        <v>31</v>
      </c>
      <c r="F81" s="29">
        <v>7</v>
      </c>
      <c r="G81" s="81">
        <v>11682</v>
      </c>
      <c r="H81" s="45">
        <f t="shared" si="2"/>
        <v>81774</v>
      </c>
      <c r="I81" s="102">
        <f t="shared" si="3"/>
        <v>5.0598743131032202E-3</v>
      </c>
      <c r="J81" s="144" t="s">
        <v>183</v>
      </c>
    </row>
    <row r="82" spans="1:10" ht="18" customHeight="1">
      <c r="A82" s="168"/>
      <c r="B82" s="113">
        <v>74</v>
      </c>
      <c r="C82" s="127" t="s">
        <v>43</v>
      </c>
      <c r="D82" s="3" t="s">
        <v>44</v>
      </c>
      <c r="E82" s="3" t="s">
        <v>31</v>
      </c>
      <c r="F82" s="29">
        <v>6</v>
      </c>
      <c r="G82" s="81">
        <v>33784</v>
      </c>
      <c r="H82" s="45">
        <f t="shared" si="2"/>
        <v>202704</v>
      </c>
      <c r="I82" s="102">
        <f t="shared" si="3"/>
        <v>1.4633007515312378E-2</v>
      </c>
      <c r="J82" s="144" t="s">
        <v>184</v>
      </c>
    </row>
    <row r="83" spans="1:10" ht="18" customHeight="1">
      <c r="A83" s="168"/>
      <c r="B83" s="113">
        <v>75</v>
      </c>
      <c r="C83" s="127" t="s">
        <v>46</v>
      </c>
      <c r="D83" s="3" t="s">
        <v>45</v>
      </c>
      <c r="E83" s="3" t="s">
        <v>31</v>
      </c>
      <c r="F83" s="29">
        <v>14</v>
      </c>
      <c r="G83" s="81">
        <v>22880</v>
      </c>
      <c r="H83" s="45">
        <f t="shared" si="2"/>
        <v>320320</v>
      </c>
      <c r="I83" s="102">
        <f t="shared" si="3"/>
        <v>9.9101116490157241E-3</v>
      </c>
      <c r="J83" s="144" t="s">
        <v>822</v>
      </c>
    </row>
    <row r="84" spans="1:10" ht="18" customHeight="1">
      <c r="A84" s="168"/>
      <c r="B84" s="113">
        <v>76</v>
      </c>
      <c r="C84" s="127" t="s">
        <v>47</v>
      </c>
      <c r="D84" s="3" t="s">
        <v>45</v>
      </c>
      <c r="E84" s="3" t="s">
        <v>48</v>
      </c>
      <c r="F84" s="29">
        <v>23</v>
      </c>
      <c r="G84" s="81">
        <v>14157</v>
      </c>
      <c r="H84" s="45">
        <f t="shared" si="2"/>
        <v>325611</v>
      </c>
      <c r="I84" s="102">
        <f t="shared" si="3"/>
        <v>6.1318815828284795E-3</v>
      </c>
      <c r="J84" s="144" t="s">
        <v>822</v>
      </c>
    </row>
    <row r="85" spans="1:10" ht="18" customHeight="1">
      <c r="A85" s="168"/>
      <c r="B85" s="113">
        <v>77</v>
      </c>
      <c r="C85" s="127" t="s">
        <v>49</v>
      </c>
      <c r="D85" s="3" t="s">
        <v>512</v>
      </c>
      <c r="E85" s="3" t="s">
        <v>513</v>
      </c>
      <c r="F85" s="29">
        <v>2</v>
      </c>
      <c r="G85" s="81">
        <v>24968</v>
      </c>
      <c r="H85" s="45">
        <f t="shared" si="2"/>
        <v>49936</v>
      </c>
      <c r="I85" s="102">
        <f t="shared" si="3"/>
        <v>1.0814495963838489E-2</v>
      </c>
      <c r="J85" s="144" t="s">
        <v>185</v>
      </c>
    </row>
    <row r="86" spans="1:10" ht="18" customHeight="1">
      <c r="A86" s="168"/>
      <c r="B86" s="113">
        <v>78</v>
      </c>
      <c r="C86" s="127" t="s">
        <v>50</v>
      </c>
      <c r="D86" s="3" t="s">
        <v>510</v>
      </c>
      <c r="E86" s="3" t="s">
        <v>513</v>
      </c>
      <c r="F86" s="29">
        <v>1</v>
      </c>
      <c r="G86" s="81">
        <v>13156</v>
      </c>
      <c r="H86" s="45">
        <f t="shared" si="2"/>
        <v>13156</v>
      </c>
      <c r="I86" s="102">
        <f t="shared" si="3"/>
        <v>5.6983141981840416E-3</v>
      </c>
      <c r="J86" s="144" t="s">
        <v>186</v>
      </c>
    </row>
    <row r="87" spans="1:10" ht="18" customHeight="1">
      <c r="A87" s="168"/>
      <c r="B87" s="113">
        <v>79</v>
      </c>
      <c r="C87" s="127" t="s">
        <v>53</v>
      </c>
      <c r="D87" s="3" t="s">
        <v>525</v>
      </c>
      <c r="E87" s="3" t="s">
        <v>526</v>
      </c>
      <c r="F87" s="29">
        <v>3</v>
      </c>
      <c r="G87" s="81">
        <v>7865</v>
      </c>
      <c r="H87" s="45">
        <f t="shared" si="2"/>
        <v>23595</v>
      </c>
      <c r="I87" s="102">
        <f t="shared" si="3"/>
        <v>3.4066008793491552E-3</v>
      </c>
      <c r="J87" s="144" t="s">
        <v>822</v>
      </c>
    </row>
    <row r="88" spans="1:10" ht="18" customHeight="1">
      <c r="A88" s="168"/>
      <c r="B88" s="113">
        <v>80</v>
      </c>
      <c r="C88" s="127" t="s">
        <v>54</v>
      </c>
      <c r="D88" s="3" t="s">
        <v>1</v>
      </c>
      <c r="E88" s="3" t="s">
        <v>527</v>
      </c>
      <c r="F88" s="29">
        <v>4</v>
      </c>
      <c r="G88" s="81">
        <v>2794</v>
      </c>
      <c r="H88" s="45">
        <f t="shared" si="2"/>
        <v>11176</v>
      </c>
      <c r="I88" s="102">
        <f t="shared" si="3"/>
        <v>1.2101770956009586E-3</v>
      </c>
      <c r="J88" s="144" t="s">
        <v>822</v>
      </c>
    </row>
    <row r="89" spans="1:10" ht="18" customHeight="1">
      <c r="A89" s="168"/>
      <c r="B89" s="113">
        <v>81</v>
      </c>
      <c r="C89" s="127" t="s">
        <v>56</v>
      </c>
      <c r="D89" s="3" t="s">
        <v>1</v>
      </c>
      <c r="E89" s="3" t="s">
        <v>2</v>
      </c>
      <c r="F89" s="29">
        <v>6</v>
      </c>
      <c r="G89" s="81">
        <v>4505</v>
      </c>
      <c r="H89" s="45">
        <f t="shared" si="2"/>
        <v>27030</v>
      </c>
      <c r="I89" s="102">
        <f t="shared" si="3"/>
        <v>1.9512697980251677E-3</v>
      </c>
      <c r="J89" s="144" t="s">
        <v>822</v>
      </c>
    </row>
    <row r="90" spans="1:10" ht="18" customHeight="1">
      <c r="A90" s="168"/>
      <c r="B90" s="113">
        <v>82</v>
      </c>
      <c r="C90" s="127" t="s">
        <v>57</v>
      </c>
      <c r="D90" s="3" t="s">
        <v>58</v>
      </c>
      <c r="E90" s="3" t="s">
        <v>31</v>
      </c>
      <c r="F90" s="29">
        <v>6</v>
      </c>
      <c r="G90" s="81">
        <v>9238</v>
      </c>
      <c r="H90" s="45">
        <f t="shared" si="2"/>
        <v>55428</v>
      </c>
      <c r="I90" s="102">
        <f t="shared" si="3"/>
        <v>4.0012942051401773E-3</v>
      </c>
      <c r="J90" s="144" t="s">
        <v>188</v>
      </c>
    </row>
    <row r="91" spans="1:10" ht="18" customHeight="1">
      <c r="A91" s="168"/>
      <c r="B91" s="113">
        <v>83</v>
      </c>
      <c r="C91" s="127" t="s">
        <v>59</v>
      </c>
      <c r="D91" s="3" t="s">
        <v>60</v>
      </c>
      <c r="E91" s="3" t="s">
        <v>31</v>
      </c>
      <c r="F91" s="29">
        <v>1</v>
      </c>
      <c r="G91" s="81">
        <v>3418</v>
      </c>
      <c r="H91" s="45">
        <f t="shared" si="2"/>
        <v>3418</v>
      </c>
      <c r="I91" s="102">
        <f t="shared" si="3"/>
        <v>1.4804528678468421E-3</v>
      </c>
      <c r="J91" s="144" t="s">
        <v>823</v>
      </c>
    </row>
    <row r="92" spans="1:10" ht="18" customHeight="1">
      <c r="A92" s="168"/>
      <c r="B92" s="113">
        <v>84</v>
      </c>
      <c r="C92" s="127" t="s">
        <v>61</v>
      </c>
      <c r="D92" s="3" t="s">
        <v>503</v>
      </c>
      <c r="E92" s="3" t="s">
        <v>513</v>
      </c>
      <c r="F92" s="29">
        <v>6</v>
      </c>
      <c r="G92" s="81">
        <v>2860</v>
      </c>
      <c r="H92" s="45">
        <f t="shared" si="2"/>
        <v>17160</v>
      </c>
      <c r="I92" s="102">
        <f t="shared" si="3"/>
        <v>1.2387639561269655E-3</v>
      </c>
      <c r="J92" s="144" t="s">
        <v>824</v>
      </c>
    </row>
    <row r="93" spans="1:10" ht="18" customHeight="1">
      <c r="A93" s="168"/>
      <c r="B93" s="113">
        <v>85</v>
      </c>
      <c r="C93" s="127" t="s">
        <v>62</v>
      </c>
      <c r="D93" s="3" t="s">
        <v>63</v>
      </c>
      <c r="E93" s="3" t="s">
        <v>36</v>
      </c>
      <c r="F93" s="29">
        <v>6</v>
      </c>
      <c r="G93" s="81">
        <v>5071</v>
      </c>
      <c r="H93" s="45">
        <f t="shared" si="2"/>
        <v>30426</v>
      </c>
      <c r="I93" s="102">
        <f t="shared" si="3"/>
        <v>2.1964237837481964E-3</v>
      </c>
      <c r="J93" s="144" t="s">
        <v>189</v>
      </c>
    </row>
    <row r="94" spans="1:10" ht="18" customHeight="1">
      <c r="A94" s="168"/>
      <c r="B94" s="113">
        <v>86</v>
      </c>
      <c r="C94" s="127" t="s">
        <v>723</v>
      </c>
      <c r="D94" s="3" t="s">
        <v>68</v>
      </c>
      <c r="E94" s="3" t="s">
        <v>31</v>
      </c>
      <c r="F94" s="29">
        <v>1</v>
      </c>
      <c r="G94" s="81">
        <v>7018</v>
      </c>
      <c r="H94" s="45">
        <f t="shared" si="2"/>
        <v>7018</v>
      </c>
      <c r="I94" s="102">
        <f t="shared" si="3"/>
        <v>3.0397361692653998E-3</v>
      </c>
      <c r="J94" s="144" t="s">
        <v>188</v>
      </c>
    </row>
    <row r="95" spans="1:10" ht="18" customHeight="1">
      <c r="A95" s="168"/>
      <c r="B95" s="113">
        <v>87</v>
      </c>
      <c r="C95" s="127" t="s">
        <v>69</v>
      </c>
      <c r="D95" s="3" t="s">
        <v>1</v>
      </c>
      <c r="E95" s="3" t="s">
        <v>2</v>
      </c>
      <c r="F95" s="29">
        <v>1</v>
      </c>
      <c r="G95" s="81">
        <v>2595</v>
      </c>
      <c r="H95" s="45">
        <f t="shared" si="2"/>
        <v>2595</v>
      </c>
      <c r="I95" s="102">
        <f t="shared" si="3"/>
        <v>1.123983379772544E-3</v>
      </c>
      <c r="J95" s="144" t="s">
        <v>156</v>
      </c>
    </row>
    <row r="96" spans="1:10" ht="18" customHeight="1">
      <c r="A96" s="168"/>
      <c r="B96" s="113">
        <v>88</v>
      </c>
      <c r="C96" s="127" t="s">
        <v>75</v>
      </c>
      <c r="D96" s="3" t="s">
        <v>55</v>
      </c>
      <c r="E96" s="3" t="s">
        <v>36</v>
      </c>
      <c r="F96" s="29">
        <v>1</v>
      </c>
      <c r="G96" s="81">
        <v>7800</v>
      </c>
      <c r="H96" s="45">
        <f t="shared" si="2"/>
        <v>7800</v>
      </c>
      <c r="I96" s="102">
        <f t="shared" si="3"/>
        <v>3.3784471530735423E-3</v>
      </c>
      <c r="J96" s="144" t="s">
        <v>156</v>
      </c>
    </row>
    <row r="97" spans="1:10" ht="18" customHeight="1">
      <c r="A97" s="168"/>
      <c r="B97" s="113">
        <v>89</v>
      </c>
      <c r="C97" s="127" t="s">
        <v>81</v>
      </c>
      <c r="D97" s="3" t="s">
        <v>519</v>
      </c>
      <c r="E97" s="3" t="s">
        <v>520</v>
      </c>
      <c r="F97" s="29">
        <v>3</v>
      </c>
      <c r="G97" s="81">
        <v>8930</v>
      </c>
      <c r="H97" s="45">
        <f t="shared" si="2"/>
        <v>26790</v>
      </c>
      <c r="I97" s="102">
        <f t="shared" si="3"/>
        <v>3.8678888560188117E-3</v>
      </c>
      <c r="J97" s="144" t="s">
        <v>194</v>
      </c>
    </row>
    <row r="98" spans="1:10" ht="18" customHeight="1">
      <c r="A98" s="168"/>
      <c r="B98" s="113">
        <v>90</v>
      </c>
      <c r="C98" s="127" t="s">
        <v>724</v>
      </c>
      <c r="D98" s="3" t="s">
        <v>85</v>
      </c>
      <c r="E98" s="3" t="s">
        <v>16</v>
      </c>
      <c r="F98" s="29">
        <v>12</v>
      </c>
      <c r="G98" s="81">
        <v>1485</v>
      </c>
      <c r="H98" s="45">
        <f t="shared" si="2"/>
        <v>17820</v>
      </c>
      <c r="I98" s="102">
        <f t="shared" si="3"/>
        <v>6.4320436183515513E-4</v>
      </c>
      <c r="J98" s="144" t="s">
        <v>198</v>
      </c>
    </row>
    <row r="99" spans="1:10" ht="18" customHeight="1">
      <c r="A99" s="168"/>
      <c r="B99" s="113">
        <v>91</v>
      </c>
      <c r="C99" s="127" t="s">
        <v>86</v>
      </c>
      <c r="D99" s="3" t="s">
        <v>1</v>
      </c>
      <c r="E99" s="3" t="s">
        <v>2</v>
      </c>
      <c r="F99" s="29">
        <v>8</v>
      </c>
      <c r="G99" s="81">
        <v>2904</v>
      </c>
      <c r="H99" s="45">
        <f t="shared" si="2"/>
        <v>23232</v>
      </c>
      <c r="I99" s="102">
        <f t="shared" si="3"/>
        <v>1.2578218631443035E-3</v>
      </c>
      <c r="J99" s="144" t="s">
        <v>198</v>
      </c>
    </row>
    <row r="100" spans="1:10" ht="18" customHeight="1">
      <c r="A100" s="168"/>
      <c r="B100" s="113">
        <v>92</v>
      </c>
      <c r="C100" s="127" t="s">
        <v>87</v>
      </c>
      <c r="D100" s="3" t="s">
        <v>1</v>
      </c>
      <c r="E100" s="3" t="s">
        <v>2</v>
      </c>
      <c r="F100" s="29">
        <v>10</v>
      </c>
      <c r="G100" s="81">
        <v>2145</v>
      </c>
      <c r="H100" s="45">
        <f t="shared" si="2"/>
        <v>21450</v>
      </c>
      <c r="I100" s="102">
        <f t="shared" si="3"/>
        <v>9.2907296709522419E-4</v>
      </c>
      <c r="J100" s="144" t="s">
        <v>156</v>
      </c>
    </row>
    <row r="101" spans="1:10" ht="18" customHeight="1">
      <c r="A101" s="168"/>
      <c r="B101" s="113">
        <v>93</v>
      </c>
      <c r="C101" s="127" t="s">
        <v>88</v>
      </c>
      <c r="D101" s="3" t="s">
        <v>1</v>
      </c>
      <c r="E101" s="3" t="s">
        <v>2</v>
      </c>
      <c r="F101" s="29">
        <v>13</v>
      </c>
      <c r="G101" s="81">
        <v>2145</v>
      </c>
      <c r="H101" s="45">
        <f t="shared" si="2"/>
        <v>27885</v>
      </c>
      <c r="I101" s="102">
        <f t="shared" si="3"/>
        <v>9.2907296709522419E-4</v>
      </c>
      <c r="J101" s="144" t="s">
        <v>156</v>
      </c>
    </row>
    <row r="102" spans="1:10" ht="18" customHeight="1">
      <c r="A102" s="168"/>
      <c r="B102" s="113">
        <v>94</v>
      </c>
      <c r="C102" s="127" t="s">
        <v>89</v>
      </c>
      <c r="D102" s="3" t="s">
        <v>90</v>
      </c>
      <c r="E102" s="3" t="s">
        <v>16</v>
      </c>
      <c r="F102" s="29">
        <v>2</v>
      </c>
      <c r="G102" s="81">
        <v>4246</v>
      </c>
      <c r="H102" s="45">
        <f t="shared" si="2"/>
        <v>8492</v>
      </c>
      <c r="I102" s="102">
        <f t="shared" si="3"/>
        <v>1.8390880271731103E-3</v>
      </c>
      <c r="J102" s="144" t="s">
        <v>188</v>
      </c>
    </row>
    <row r="103" spans="1:10" ht="18" customHeight="1">
      <c r="A103" s="168"/>
      <c r="B103" s="113">
        <v>95</v>
      </c>
      <c r="C103" s="127" t="s">
        <v>92</v>
      </c>
      <c r="D103" s="3" t="s">
        <v>1</v>
      </c>
      <c r="E103" s="3" t="s">
        <v>2</v>
      </c>
      <c r="F103" s="29">
        <v>18</v>
      </c>
      <c r="G103" s="81">
        <v>3861</v>
      </c>
      <c r="H103" s="45">
        <f t="shared" si="2"/>
        <v>69498</v>
      </c>
      <c r="I103" s="102">
        <f t="shared" si="3"/>
        <v>1.6723313407714035E-3</v>
      </c>
      <c r="J103" s="144" t="s">
        <v>201</v>
      </c>
    </row>
    <row r="104" spans="1:10" ht="18" customHeight="1">
      <c r="A104" s="168"/>
      <c r="B104" s="113">
        <v>96</v>
      </c>
      <c r="C104" s="127" t="s">
        <v>93</v>
      </c>
      <c r="D104" s="3" t="s">
        <v>1</v>
      </c>
      <c r="E104" s="3" t="s">
        <v>2</v>
      </c>
      <c r="F104" s="29">
        <v>26</v>
      </c>
      <c r="G104" s="81">
        <v>2560</v>
      </c>
      <c r="H104" s="45">
        <f t="shared" si="2"/>
        <v>66560</v>
      </c>
      <c r="I104" s="102">
        <f t="shared" si="3"/>
        <v>1.1088236810087523E-3</v>
      </c>
      <c r="J104" s="144" t="s">
        <v>202</v>
      </c>
    </row>
    <row r="105" spans="1:10" ht="18" customHeight="1">
      <c r="A105" s="168"/>
      <c r="B105" s="113">
        <v>97</v>
      </c>
      <c r="C105" s="127" t="s">
        <v>94</v>
      </c>
      <c r="D105" s="3" t="s">
        <v>1</v>
      </c>
      <c r="E105" s="3" t="s">
        <v>2</v>
      </c>
      <c r="F105" s="29">
        <v>22</v>
      </c>
      <c r="G105" s="81">
        <v>2560</v>
      </c>
      <c r="H105" s="45">
        <f t="shared" si="2"/>
        <v>56320</v>
      </c>
      <c r="I105" s="102">
        <f t="shared" si="3"/>
        <v>1.1088236810087523E-3</v>
      </c>
      <c r="J105" s="144" t="s">
        <v>202</v>
      </c>
    </row>
    <row r="106" spans="1:10" ht="18" customHeight="1">
      <c r="A106" s="168"/>
      <c r="B106" s="113">
        <v>98</v>
      </c>
      <c r="C106" s="127" t="s">
        <v>725</v>
      </c>
      <c r="D106" s="3" t="s">
        <v>503</v>
      </c>
      <c r="E106" s="3" t="s">
        <v>610</v>
      </c>
      <c r="F106" s="29">
        <v>8</v>
      </c>
      <c r="G106" s="81">
        <v>4433</v>
      </c>
      <c r="H106" s="45">
        <f t="shared" si="2"/>
        <v>35464</v>
      </c>
      <c r="I106" s="102">
        <f t="shared" si="3"/>
        <v>1.9200841319967966E-3</v>
      </c>
      <c r="J106" s="144" t="s">
        <v>203</v>
      </c>
    </row>
    <row r="107" spans="1:10" ht="18" customHeight="1">
      <c r="A107" s="168"/>
      <c r="B107" s="113">
        <v>99</v>
      </c>
      <c r="C107" s="127" t="s">
        <v>95</v>
      </c>
      <c r="D107" s="3" t="s">
        <v>1</v>
      </c>
      <c r="E107" s="3" t="s">
        <v>2</v>
      </c>
      <c r="F107" s="29">
        <v>12</v>
      </c>
      <c r="G107" s="81">
        <v>2328</v>
      </c>
      <c r="H107" s="45">
        <f t="shared" si="2"/>
        <v>27936</v>
      </c>
      <c r="I107" s="102">
        <f t="shared" si="3"/>
        <v>1.0083365349173343E-3</v>
      </c>
      <c r="J107" s="144" t="s">
        <v>204</v>
      </c>
    </row>
    <row r="108" spans="1:10" ht="18" customHeight="1">
      <c r="A108" s="168"/>
      <c r="B108" s="113">
        <v>100</v>
      </c>
      <c r="C108" s="127" t="s">
        <v>96</v>
      </c>
      <c r="D108" s="3" t="s">
        <v>604</v>
      </c>
      <c r="E108" s="3" t="s">
        <v>16</v>
      </c>
      <c r="F108" s="29">
        <v>15</v>
      </c>
      <c r="G108" s="81">
        <v>4334</v>
      </c>
      <c r="H108" s="45">
        <f t="shared" si="2"/>
        <v>65010</v>
      </c>
      <c r="I108" s="102">
        <f t="shared" si="3"/>
        <v>1.8772038412077862E-3</v>
      </c>
      <c r="J108" s="144" t="s">
        <v>188</v>
      </c>
    </row>
    <row r="109" spans="1:10" ht="18" customHeight="1">
      <c r="A109" s="168"/>
      <c r="B109" s="113">
        <v>101</v>
      </c>
      <c r="C109" s="127" t="s">
        <v>97</v>
      </c>
      <c r="D109" s="3" t="s">
        <v>1</v>
      </c>
      <c r="E109" s="3" t="s">
        <v>2</v>
      </c>
      <c r="F109" s="29">
        <v>4</v>
      </c>
      <c r="G109" s="81">
        <v>2821</v>
      </c>
      <c r="H109" s="45">
        <f t="shared" si="2"/>
        <v>11284</v>
      </c>
      <c r="I109" s="102">
        <f t="shared" si="3"/>
        <v>1.2218717203615979E-3</v>
      </c>
      <c r="J109" s="144" t="s">
        <v>825</v>
      </c>
    </row>
    <row r="110" spans="1:10" ht="18" customHeight="1">
      <c r="A110" s="168"/>
      <c r="B110" s="113">
        <v>102</v>
      </c>
      <c r="C110" s="127" t="s">
        <v>98</v>
      </c>
      <c r="D110" s="3" t="s">
        <v>605</v>
      </c>
      <c r="E110" s="3" t="s">
        <v>564</v>
      </c>
      <c r="F110" s="29">
        <v>5</v>
      </c>
      <c r="G110" s="81">
        <v>18568</v>
      </c>
      <c r="H110" s="45">
        <f t="shared" si="2"/>
        <v>92840</v>
      </c>
      <c r="I110" s="102">
        <f t="shared" si="3"/>
        <v>8.042436761316607E-3</v>
      </c>
      <c r="J110" s="144" t="s">
        <v>826</v>
      </c>
    </row>
    <row r="111" spans="1:10" ht="18" customHeight="1">
      <c r="A111" s="168"/>
      <c r="B111" s="113">
        <v>103</v>
      </c>
      <c r="C111" s="127" t="s">
        <v>99</v>
      </c>
      <c r="D111" s="3" t="s">
        <v>1</v>
      </c>
      <c r="E111" s="3" t="s">
        <v>2</v>
      </c>
      <c r="F111" s="29">
        <v>10</v>
      </c>
      <c r="G111" s="81">
        <v>1804</v>
      </c>
      <c r="H111" s="45">
        <f t="shared" si="2"/>
        <v>18040</v>
      </c>
      <c r="I111" s="102">
        <f t="shared" si="3"/>
        <v>7.8137418771085515E-4</v>
      </c>
      <c r="J111" s="144" t="s">
        <v>204</v>
      </c>
    </row>
    <row r="112" spans="1:10" ht="18" customHeight="1">
      <c r="A112" s="168"/>
      <c r="B112" s="113">
        <v>104</v>
      </c>
      <c r="C112" s="127" t="s">
        <v>726</v>
      </c>
      <c r="D112" s="3" t="s">
        <v>1</v>
      </c>
      <c r="E112" s="3" t="s">
        <v>2</v>
      </c>
      <c r="F112" s="29">
        <v>12</v>
      </c>
      <c r="G112" s="81">
        <v>4763</v>
      </c>
      <c r="H112" s="45">
        <f t="shared" si="2"/>
        <v>57156</v>
      </c>
      <c r="I112" s="102">
        <f t="shared" si="3"/>
        <v>2.0630184346268308E-3</v>
      </c>
      <c r="J112" s="144" t="s">
        <v>156</v>
      </c>
    </row>
    <row r="113" spans="1:10" ht="18" customHeight="1">
      <c r="A113" s="168"/>
      <c r="B113" s="113">
        <v>105</v>
      </c>
      <c r="C113" s="127" t="s">
        <v>104</v>
      </c>
      <c r="D113" s="3" t="s">
        <v>499</v>
      </c>
      <c r="E113" s="3" t="s">
        <v>105</v>
      </c>
      <c r="F113" s="29">
        <v>1</v>
      </c>
      <c r="G113" s="81">
        <v>13854</v>
      </c>
      <c r="H113" s="45">
        <f t="shared" si="2"/>
        <v>13854</v>
      </c>
      <c r="I113" s="102">
        <f t="shared" si="3"/>
        <v>6.0006419049590844E-3</v>
      </c>
      <c r="J113" s="144" t="s">
        <v>207</v>
      </c>
    </row>
    <row r="114" spans="1:10" ht="18" customHeight="1">
      <c r="A114" s="168"/>
      <c r="B114" s="113">
        <v>106</v>
      </c>
      <c r="C114" s="127" t="s">
        <v>107</v>
      </c>
      <c r="D114" s="3" t="s">
        <v>499</v>
      </c>
      <c r="E114" s="3" t="s">
        <v>500</v>
      </c>
      <c r="F114" s="29">
        <v>1</v>
      </c>
      <c r="G114" s="81">
        <v>37345</v>
      </c>
      <c r="H114" s="45">
        <f t="shared" si="2"/>
        <v>37345</v>
      </c>
      <c r="I114" s="102">
        <f t="shared" si="3"/>
        <v>1.6175398580965568E-2</v>
      </c>
      <c r="J114" s="144" t="s">
        <v>209</v>
      </c>
    </row>
    <row r="115" spans="1:10" ht="18" customHeight="1">
      <c r="A115" s="168"/>
      <c r="B115" s="113">
        <v>107</v>
      </c>
      <c r="C115" s="127" t="s">
        <v>108</v>
      </c>
      <c r="D115" s="3" t="s">
        <v>1</v>
      </c>
      <c r="E115" s="3" t="s">
        <v>16</v>
      </c>
      <c r="F115" s="29">
        <v>7</v>
      </c>
      <c r="G115" s="81">
        <v>5005</v>
      </c>
      <c r="H115" s="45">
        <f t="shared" si="2"/>
        <v>35035</v>
      </c>
      <c r="I115" s="102">
        <f t="shared" si="3"/>
        <v>2.1678369232221895E-3</v>
      </c>
      <c r="J115" s="144" t="s">
        <v>827</v>
      </c>
    </row>
    <row r="116" spans="1:10" ht="18" customHeight="1">
      <c r="A116" s="168"/>
      <c r="B116" s="113">
        <v>108</v>
      </c>
      <c r="C116" s="127" t="s">
        <v>109</v>
      </c>
      <c r="D116" s="3" t="s">
        <v>1</v>
      </c>
      <c r="E116" s="3" t="s">
        <v>16</v>
      </c>
      <c r="F116" s="29">
        <v>9</v>
      </c>
      <c r="G116" s="81">
        <v>3710</v>
      </c>
      <c r="H116" s="45">
        <f t="shared" si="2"/>
        <v>33390</v>
      </c>
      <c r="I116" s="102">
        <f t="shared" si="3"/>
        <v>1.6069280689619029E-3</v>
      </c>
      <c r="J116" s="144" t="s">
        <v>827</v>
      </c>
    </row>
    <row r="117" spans="1:10" ht="18" customHeight="1">
      <c r="A117" s="168"/>
      <c r="B117" s="113">
        <v>109</v>
      </c>
      <c r="C117" s="129" t="s">
        <v>727</v>
      </c>
      <c r="D117" s="28" t="s">
        <v>1</v>
      </c>
      <c r="E117" s="28" t="s">
        <v>470</v>
      </c>
      <c r="F117" s="32">
        <v>4</v>
      </c>
      <c r="G117" s="83">
        <v>4619</v>
      </c>
      <c r="H117" s="45">
        <f t="shared" si="2"/>
        <v>18476</v>
      </c>
      <c r="I117" s="102">
        <f t="shared" si="3"/>
        <v>2.0006471025700886E-3</v>
      </c>
      <c r="J117" s="146" t="s">
        <v>828</v>
      </c>
    </row>
    <row r="118" spans="1:10" ht="18" customHeight="1">
      <c r="A118" s="168"/>
      <c r="B118" s="113">
        <v>110</v>
      </c>
      <c r="C118" s="129" t="s">
        <v>728</v>
      </c>
      <c r="D118" s="28" t="s">
        <v>1</v>
      </c>
      <c r="E118" s="28" t="s">
        <v>470</v>
      </c>
      <c r="F118" s="32">
        <v>6</v>
      </c>
      <c r="G118" s="83">
        <v>6094</v>
      </c>
      <c r="H118" s="45">
        <f t="shared" si="2"/>
        <v>36564</v>
      </c>
      <c r="I118" s="102">
        <f t="shared" si="3"/>
        <v>2.6395201219013035E-3</v>
      </c>
      <c r="J118" s="146" t="s">
        <v>828</v>
      </c>
    </row>
    <row r="119" spans="1:10" ht="18" customHeight="1">
      <c r="A119" s="168"/>
      <c r="B119" s="113">
        <v>111</v>
      </c>
      <c r="C119" s="127" t="s">
        <v>729</v>
      </c>
      <c r="D119" s="3" t="s">
        <v>1</v>
      </c>
      <c r="E119" s="3" t="s">
        <v>16</v>
      </c>
      <c r="F119" s="29">
        <v>15</v>
      </c>
      <c r="G119" s="81">
        <v>3487</v>
      </c>
      <c r="H119" s="45">
        <f t="shared" si="2"/>
        <v>52305</v>
      </c>
      <c r="I119" s="102">
        <f t="shared" si="3"/>
        <v>1.510339131124031E-3</v>
      </c>
      <c r="J119" s="144" t="s">
        <v>213</v>
      </c>
    </row>
    <row r="120" spans="1:10" ht="18" customHeight="1">
      <c r="A120" s="168"/>
      <c r="B120" s="113">
        <v>112</v>
      </c>
      <c r="C120" s="127" t="s">
        <v>730</v>
      </c>
      <c r="D120" s="3"/>
      <c r="E120" s="3" t="s">
        <v>470</v>
      </c>
      <c r="F120" s="29">
        <v>15</v>
      </c>
      <c r="G120" s="81">
        <v>2739</v>
      </c>
      <c r="H120" s="45">
        <f t="shared" si="2"/>
        <v>41085</v>
      </c>
      <c r="I120" s="102">
        <f t="shared" si="3"/>
        <v>1.1863547118292862E-3</v>
      </c>
      <c r="J120" s="144" t="s">
        <v>829</v>
      </c>
    </row>
    <row r="121" spans="1:10" ht="18" customHeight="1">
      <c r="A121" s="168"/>
      <c r="B121" s="113">
        <v>113</v>
      </c>
      <c r="C121" s="127" t="s">
        <v>731</v>
      </c>
      <c r="D121" s="3" t="s">
        <v>1</v>
      </c>
      <c r="E121" s="3" t="s">
        <v>16</v>
      </c>
      <c r="F121" s="29">
        <v>18</v>
      </c>
      <c r="G121" s="81">
        <v>2607</v>
      </c>
      <c r="H121" s="45">
        <f t="shared" si="2"/>
        <v>46926</v>
      </c>
      <c r="I121" s="102">
        <f t="shared" si="3"/>
        <v>1.1291809907772723E-3</v>
      </c>
      <c r="J121" s="144" t="s">
        <v>214</v>
      </c>
    </row>
    <row r="122" spans="1:10" ht="18" customHeight="1">
      <c r="A122" s="168"/>
      <c r="B122" s="113">
        <v>114</v>
      </c>
      <c r="C122" s="127" t="s">
        <v>113</v>
      </c>
      <c r="D122" s="3" t="s">
        <v>1</v>
      </c>
      <c r="E122" s="3" t="s">
        <v>16</v>
      </c>
      <c r="F122" s="29">
        <v>3</v>
      </c>
      <c r="G122" s="81">
        <v>3223</v>
      </c>
      <c r="H122" s="45">
        <f t="shared" si="2"/>
        <v>9669</v>
      </c>
      <c r="I122" s="102">
        <f t="shared" si="3"/>
        <v>1.3959916890200035E-3</v>
      </c>
      <c r="J122" s="144" t="s">
        <v>187</v>
      </c>
    </row>
    <row r="123" spans="1:10" ht="18" customHeight="1">
      <c r="A123" s="168"/>
      <c r="B123" s="113">
        <v>115</v>
      </c>
      <c r="C123" s="127" t="s">
        <v>115</v>
      </c>
      <c r="D123" s="3" t="s">
        <v>1</v>
      </c>
      <c r="E123" s="3" t="s">
        <v>16</v>
      </c>
      <c r="F123" s="29">
        <v>14</v>
      </c>
      <c r="G123" s="81">
        <v>6406</v>
      </c>
      <c r="H123" s="45">
        <f t="shared" si="2"/>
        <v>89684</v>
      </c>
      <c r="I123" s="102">
        <f t="shared" si="3"/>
        <v>2.7746580080242451E-3</v>
      </c>
      <c r="J123" s="144" t="s">
        <v>830</v>
      </c>
    </row>
    <row r="124" spans="1:10" ht="18" customHeight="1">
      <c r="A124" s="168"/>
      <c r="B124" s="113">
        <v>116</v>
      </c>
      <c r="C124" s="127" t="s">
        <v>118</v>
      </c>
      <c r="D124" s="3" t="s">
        <v>1</v>
      </c>
      <c r="E124" s="3" t="s">
        <v>16</v>
      </c>
      <c r="F124" s="29">
        <v>4</v>
      </c>
      <c r="G124" s="81">
        <v>4433</v>
      </c>
      <c r="H124" s="45">
        <f t="shared" si="2"/>
        <v>17732</v>
      </c>
      <c r="I124" s="102">
        <f t="shared" si="3"/>
        <v>1.9200841319967966E-3</v>
      </c>
      <c r="J124" s="144" t="s">
        <v>217</v>
      </c>
    </row>
    <row r="125" spans="1:10" ht="18" customHeight="1">
      <c r="A125" s="168"/>
      <c r="B125" s="113">
        <v>117</v>
      </c>
      <c r="C125" s="127" t="s">
        <v>732</v>
      </c>
      <c r="D125" s="3" t="s">
        <v>503</v>
      </c>
      <c r="E125" s="3" t="s">
        <v>470</v>
      </c>
      <c r="F125" s="29">
        <v>27</v>
      </c>
      <c r="G125" s="81">
        <v>7436</v>
      </c>
      <c r="H125" s="45">
        <f t="shared" si="2"/>
        <v>200772</v>
      </c>
      <c r="I125" s="102">
        <f t="shared" si="3"/>
        <v>3.2207862859301105E-3</v>
      </c>
      <c r="J125" s="144" t="s">
        <v>831</v>
      </c>
    </row>
    <row r="126" spans="1:10" ht="18" customHeight="1">
      <c r="A126" s="168"/>
      <c r="B126" s="113">
        <v>118</v>
      </c>
      <c r="C126" s="127" t="s">
        <v>119</v>
      </c>
      <c r="D126" s="3" t="s">
        <v>1</v>
      </c>
      <c r="E126" s="3" t="s">
        <v>16</v>
      </c>
      <c r="F126" s="29">
        <v>9</v>
      </c>
      <c r="G126" s="81">
        <v>4939</v>
      </c>
      <c r="H126" s="45">
        <f t="shared" si="2"/>
        <v>44451</v>
      </c>
      <c r="I126" s="102">
        <f t="shared" si="3"/>
        <v>2.1392500626961825E-3</v>
      </c>
      <c r="J126" s="144" t="s">
        <v>210</v>
      </c>
    </row>
    <row r="127" spans="1:10" ht="18" customHeight="1">
      <c r="A127" s="168"/>
      <c r="B127" s="113">
        <v>119</v>
      </c>
      <c r="C127" s="127" t="s">
        <v>733</v>
      </c>
      <c r="D127" s="3" t="s">
        <v>1</v>
      </c>
      <c r="E127" s="3" t="s">
        <v>2</v>
      </c>
      <c r="F127" s="29">
        <v>16</v>
      </c>
      <c r="G127" s="81">
        <v>2860</v>
      </c>
      <c r="H127" s="45">
        <f t="shared" si="2"/>
        <v>45760</v>
      </c>
      <c r="I127" s="102">
        <f t="shared" si="3"/>
        <v>1.2387639561269655E-3</v>
      </c>
      <c r="J127" s="144" t="s">
        <v>218</v>
      </c>
    </row>
    <row r="128" spans="1:10" ht="18" customHeight="1">
      <c r="A128" s="168"/>
      <c r="B128" s="113">
        <v>120</v>
      </c>
      <c r="C128" s="127" t="s">
        <v>120</v>
      </c>
      <c r="D128" s="3" t="s">
        <v>1</v>
      </c>
      <c r="E128" s="3" t="s">
        <v>36</v>
      </c>
      <c r="F128" s="29">
        <v>1</v>
      </c>
      <c r="G128" s="81">
        <v>13000</v>
      </c>
      <c r="H128" s="45">
        <f t="shared" si="2"/>
        <v>13000</v>
      </c>
      <c r="I128" s="102">
        <f t="shared" si="3"/>
        <v>5.6307452551225701E-3</v>
      </c>
      <c r="J128" s="144" t="s">
        <v>219</v>
      </c>
    </row>
    <row r="129" spans="1:10" ht="18" customHeight="1">
      <c r="A129" s="168"/>
      <c r="B129" s="113">
        <v>121</v>
      </c>
      <c r="C129" s="127" t="s">
        <v>121</v>
      </c>
      <c r="D129" s="3" t="s">
        <v>122</v>
      </c>
      <c r="E129" s="3" t="s">
        <v>36</v>
      </c>
      <c r="F129" s="29">
        <v>1</v>
      </c>
      <c r="G129" s="81">
        <v>1551</v>
      </c>
      <c r="H129" s="45">
        <f t="shared" si="2"/>
        <v>1551</v>
      </c>
      <c r="I129" s="102">
        <f t="shared" si="3"/>
        <v>6.7179122236116207E-4</v>
      </c>
      <c r="J129" s="144" t="s">
        <v>197</v>
      </c>
    </row>
    <row r="130" spans="1:10" ht="18" customHeight="1">
      <c r="A130" s="168"/>
      <c r="B130" s="113">
        <v>122</v>
      </c>
      <c r="C130" s="127" t="s">
        <v>734</v>
      </c>
      <c r="D130" s="3" t="s">
        <v>123</v>
      </c>
      <c r="E130" s="3" t="s">
        <v>36</v>
      </c>
      <c r="F130" s="29">
        <v>3</v>
      </c>
      <c r="G130" s="81">
        <v>5181</v>
      </c>
      <c r="H130" s="45">
        <f t="shared" si="2"/>
        <v>15543</v>
      </c>
      <c r="I130" s="102">
        <f t="shared" si="3"/>
        <v>2.2440685512915412E-3</v>
      </c>
      <c r="J130" s="144" t="s">
        <v>220</v>
      </c>
    </row>
    <row r="131" spans="1:10" ht="18" customHeight="1">
      <c r="A131" s="168"/>
      <c r="B131" s="113">
        <v>123</v>
      </c>
      <c r="C131" s="127" t="s">
        <v>124</v>
      </c>
      <c r="D131" s="3" t="s">
        <v>563</v>
      </c>
      <c r="E131" s="3" t="s">
        <v>568</v>
      </c>
      <c r="F131" s="29">
        <v>4</v>
      </c>
      <c r="G131" s="81">
        <v>7282</v>
      </c>
      <c r="H131" s="45">
        <f t="shared" si="2"/>
        <v>29128</v>
      </c>
      <c r="I131" s="102">
        <f t="shared" si="3"/>
        <v>3.1540836113694275E-3</v>
      </c>
      <c r="J131" s="144" t="s">
        <v>188</v>
      </c>
    </row>
    <row r="132" spans="1:10" ht="18" customHeight="1">
      <c r="A132" s="168"/>
      <c r="B132" s="113">
        <v>124</v>
      </c>
      <c r="C132" s="127" t="s">
        <v>125</v>
      </c>
      <c r="D132" s="3" t="s">
        <v>612</v>
      </c>
      <c r="E132" s="3" t="s">
        <v>36</v>
      </c>
      <c r="F132" s="29">
        <v>12</v>
      </c>
      <c r="G132" s="81">
        <v>4972</v>
      </c>
      <c r="H132" s="45">
        <f t="shared" si="2"/>
        <v>59664</v>
      </c>
      <c r="I132" s="102">
        <f t="shared" si="3"/>
        <v>2.153543492959186E-3</v>
      </c>
      <c r="J132" s="144" t="s">
        <v>221</v>
      </c>
    </row>
    <row r="133" spans="1:10" ht="18" customHeight="1">
      <c r="A133" s="168"/>
      <c r="B133" s="113">
        <v>125</v>
      </c>
      <c r="C133" s="127" t="s">
        <v>735</v>
      </c>
      <c r="D133" s="3" t="s">
        <v>122</v>
      </c>
      <c r="E133" s="3" t="s">
        <v>126</v>
      </c>
      <c r="F133" s="29">
        <v>70</v>
      </c>
      <c r="G133" s="81">
        <v>572</v>
      </c>
      <c r="H133" s="45">
        <f t="shared" si="2"/>
        <v>40040</v>
      </c>
      <c r="I133" s="102">
        <f t="shared" si="3"/>
        <v>2.477527912253931E-4</v>
      </c>
      <c r="J133" s="144" t="s">
        <v>222</v>
      </c>
    </row>
    <row r="134" spans="1:10" ht="18" customHeight="1">
      <c r="A134" s="168"/>
      <c r="B134" s="113">
        <v>126</v>
      </c>
      <c r="C134" s="127" t="s">
        <v>736</v>
      </c>
      <c r="D134" s="3" t="s">
        <v>569</v>
      </c>
      <c r="E134" s="3" t="s">
        <v>126</v>
      </c>
      <c r="F134" s="29">
        <v>102</v>
      </c>
      <c r="G134" s="81">
        <v>1781</v>
      </c>
      <c r="H134" s="45">
        <f t="shared" si="2"/>
        <v>181662</v>
      </c>
      <c r="I134" s="102">
        <f t="shared" si="3"/>
        <v>7.7141209995179214E-4</v>
      </c>
      <c r="J134" s="144" t="s">
        <v>223</v>
      </c>
    </row>
    <row r="135" spans="1:10" ht="18" customHeight="1">
      <c r="A135" s="168"/>
      <c r="B135" s="113">
        <v>127</v>
      </c>
      <c r="C135" s="127" t="s">
        <v>127</v>
      </c>
      <c r="D135" s="3" t="s">
        <v>570</v>
      </c>
      <c r="E135" s="3" t="s">
        <v>126</v>
      </c>
      <c r="F135" s="29">
        <v>190</v>
      </c>
      <c r="G135" s="81">
        <v>77</v>
      </c>
      <c r="H135" s="45">
        <f t="shared" si="2"/>
        <v>14630</v>
      </c>
      <c r="I135" s="102">
        <f t="shared" si="3"/>
        <v>3.3351337280341378E-5</v>
      </c>
      <c r="J135" s="144" t="s">
        <v>224</v>
      </c>
    </row>
    <row r="136" spans="1:10" ht="18" customHeight="1">
      <c r="A136" s="168"/>
      <c r="B136" s="113">
        <v>128</v>
      </c>
      <c r="C136" s="127" t="s">
        <v>128</v>
      </c>
      <c r="D136" s="3" t="s">
        <v>571</v>
      </c>
      <c r="E136" s="3" t="s">
        <v>126</v>
      </c>
      <c r="F136" s="29">
        <v>147</v>
      </c>
      <c r="G136" s="81">
        <v>493</v>
      </c>
      <c r="H136" s="45">
        <f t="shared" si="2"/>
        <v>72471</v>
      </c>
      <c r="I136" s="102">
        <f t="shared" si="3"/>
        <v>2.1353518544426364E-4</v>
      </c>
      <c r="J136" s="144" t="s">
        <v>225</v>
      </c>
    </row>
    <row r="137" spans="1:10" ht="18" customHeight="1">
      <c r="A137" s="168"/>
      <c r="B137" s="113">
        <v>129</v>
      </c>
      <c r="C137" s="127" t="s">
        <v>129</v>
      </c>
      <c r="D137" s="3" t="s">
        <v>572</v>
      </c>
      <c r="E137" s="3" t="s">
        <v>2</v>
      </c>
      <c r="F137" s="29">
        <v>2</v>
      </c>
      <c r="G137" s="81">
        <v>22792</v>
      </c>
      <c r="H137" s="45">
        <f t="shared" si="2"/>
        <v>45584</v>
      </c>
      <c r="I137" s="102">
        <f t="shared" si="3"/>
        <v>9.8719958349810476E-3</v>
      </c>
      <c r="J137" s="144" t="s">
        <v>156</v>
      </c>
    </row>
    <row r="138" spans="1:10" ht="18" customHeight="1">
      <c r="A138" s="168"/>
      <c r="B138" s="113">
        <v>130</v>
      </c>
      <c r="C138" s="127" t="s">
        <v>737</v>
      </c>
      <c r="D138" s="3" t="s">
        <v>573</v>
      </c>
      <c r="E138" s="3" t="s">
        <v>126</v>
      </c>
      <c r="F138" s="29">
        <v>1100</v>
      </c>
      <c r="G138" s="81">
        <v>308</v>
      </c>
      <c r="H138" s="45">
        <f t="shared" ref="H138:H201" si="4">G138*F138</f>
        <v>338800</v>
      </c>
      <c r="I138" s="102">
        <f t="shared" ref="I138:I201" si="5">G138/$G$8*1</f>
        <v>1.3340534912136551E-4</v>
      </c>
      <c r="J138" s="144" t="s">
        <v>832</v>
      </c>
    </row>
    <row r="139" spans="1:10" ht="18" customHeight="1">
      <c r="A139" s="168"/>
      <c r="B139" s="113">
        <v>131</v>
      </c>
      <c r="C139" s="127" t="s">
        <v>738</v>
      </c>
      <c r="D139" s="3" t="s">
        <v>573</v>
      </c>
      <c r="E139" s="3" t="s">
        <v>126</v>
      </c>
      <c r="F139" s="29">
        <v>240</v>
      </c>
      <c r="G139" s="81">
        <v>386</v>
      </c>
      <c r="H139" s="45">
        <f t="shared" si="4"/>
        <v>92640</v>
      </c>
      <c r="I139" s="102">
        <f t="shared" si="5"/>
        <v>1.6718982065210095E-4</v>
      </c>
      <c r="J139" s="144" t="s">
        <v>832</v>
      </c>
    </row>
    <row r="140" spans="1:10" ht="18" customHeight="1">
      <c r="A140" s="168"/>
      <c r="B140" s="113">
        <v>132</v>
      </c>
      <c r="C140" s="127" t="s">
        <v>131</v>
      </c>
      <c r="D140" s="3" t="s">
        <v>122</v>
      </c>
      <c r="E140" s="3" t="s">
        <v>72</v>
      </c>
      <c r="F140" s="29">
        <v>24</v>
      </c>
      <c r="G140" s="81">
        <v>315</v>
      </c>
      <c r="H140" s="45">
        <f t="shared" si="4"/>
        <v>7560</v>
      </c>
      <c r="I140" s="102">
        <f t="shared" si="5"/>
        <v>1.3643728887412384E-4</v>
      </c>
      <c r="J140" s="144" t="s">
        <v>227</v>
      </c>
    </row>
    <row r="141" spans="1:10" ht="18" customHeight="1">
      <c r="A141" s="168"/>
      <c r="B141" s="113">
        <v>133</v>
      </c>
      <c r="C141" s="127" t="s">
        <v>739</v>
      </c>
      <c r="D141" s="3" t="s">
        <v>122</v>
      </c>
      <c r="E141" s="3" t="s">
        <v>575</v>
      </c>
      <c r="F141" s="29">
        <v>96</v>
      </c>
      <c r="G141" s="81">
        <v>293</v>
      </c>
      <c r="H141" s="45">
        <f t="shared" si="4"/>
        <v>28128</v>
      </c>
      <c r="I141" s="102">
        <f t="shared" si="5"/>
        <v>1.2690833536545485E-4</v>
      </c>
      <c r="J141" s="144" t="s">
        <v>228</v>
      </c>
    </row>
    <row r="142" spans="1:10" ht="18" customHeight="1">
      <c r="A142" s="168"/>
      <c r="B142" s="113">
        <v>134</v>
      </c>
      <c r="C142" s="127" t="s">
        <v>132</v>
      </c>
      <c r="D142" s="3" t="s">
        <v>123</v>
      </c>
      <c r="E142" s="3" t="s">
        <v>36</v>
      </c>
      <c r="F142" s="29">
        <v>18</v>
      </c>
      <c r="G142" s="81">
        <v>2217</v>
      </c>
      <c r="H142" s="45">
        <f t="shared" si="4"/>
        <v>39906</v>
      </c>
      <c r="I142" s="102">
        <f t="shared" si="5"/>
        <v>9.6025863312359529E-4</v>
      </c>
      <c r="J142" s="144" t="s">
        <v>229</v>
      </c>
    </row>
    <row r="143" spans="1:10" ht="18" customHeight="1">
      <c r="A143" s="168"/>
      <c r="B143" s="113">
        <v>135</v>
      </c>
      <c r="C143" s="127" t="s">
        <v>740</v>
      </c>
      <c r="D143" s="3" t="s">
        <v>577</v>
      </c>
      <c r="E143" s="3" t="s">
        <v>72</v>
      </c>
      <c r="F143" s="29">
        <v>40</v>
      </c>
      <c r="G143" s="81">
        <v>392</v>
      </c>
      <c r="H143" s="45">
        <f t="shared" si="4"/>
        <v>15680</v>
      </c>
      <c r="I143" s="102">
        <f t="shared" si="5"/>
        <v>1.697886261544652E-4</v>
      </c>
      <c r="J143" s="144" t="s">
        <v>833</v>
      </c>
    </row>
    <row r="144" spans="1:10" ht="18" customHeight="1">
      <c r="A144" s="168"/>
      <c r="B144" s="113">
        <v>136</v>
      </c>
      <c r="C144" s="127" t="s">
        <v>133</v>
      </c>
      <c r="D144" s="3" t="s">
        <v>561</v>
      </c>
      <c r="E144" s="3" t="s">
        <v>48</v>
      </c>
      <c r="F144" s="29">
        <v>2</v>
      </c>
      <c r="G144" s="81">
        <v>8151</v>
      </c>
      <c r="H144" s="45">
        <f t="shared" si="4"/>
        <v>16302</v>
      </c>
      <c r="I144" s="102">
        <f t="shared" si="5"/>
        <v>3.5304772749618516E-3</v>
      </c>
      <c r="J144" s="144" t="s">
        <v>215</v>
      </c>
    </row>
    <row r="145" spans="1:10" ht="18" customHeight="1">
      <c r="A145" s="168"/>
      <c r="B145" s="113">
        <v>137</v>
      </c>
      <c r="C145" s="127" t="s">
        <v>741</v>
      </c>
      <c r="D145" s="3" t="s">
        <v>558</v>
      </c>
      <c r="E145" s="3" t="s">
        <v>526</v>
      </c>
      <c r="F145" s="29">
        <v>4</v>
      </c>
      <c r="G145" s="81">
        <v>9295</v>
      </c>
      <c r="H145" s="45">
        <f t="shared" si="4"/>
        <v>37180</v>
      </c>
      <c r="I145" s="102">
        <f t="shared" si="5"/>
        <v>4.0259828574126383E-3</v>
      </c>
      <c r="J145" s="144"/>
    </row>
    <row r="146" spans="1:10" ht="18" customHeight="1">
      <c r="A146" s="168"/>
      <c r="B146" s="113">
        <v>138</v>
      </c>
      <c r="C146" s="127" t="s">
        <v>137</v>
      </c>
      <c r="D146" s="3" t="s">
        <v>558</v>
      </c>
      <c r="E146" s="3" t="s">
        <v>48</v>
      </c>
      <c r="F146" s="29">
        <v>13</v>
      </c>
      <c r="G146" s="81">
        <v>12727</v>
      </c>
      <c r="H146" s="45">
        <f t="shared" si="4"/>
        <v>165451</v>
      </c>
      <c r="I146" s="102">
        <f t="shared" si="5"/>
        <v>5.5124996047649965E-3</v>
      </c>
      <c r="J146" s="144" t="s">
        <v>233</v>
      </c>
    </row>
    <row r="147" spans="1:10" ht="18" customHeight="1">
      <c r="A147" s="168"/>
      <c r="B147" s="113">
        <v>139</v>
      </c>
      <c r="C147" s="127" t="s">
        <v>139</v>
      </c>
      <c r="D147" s="3" t="s">
        <v>138</v>
      </c>
      <c r="E147" s="3" t="s">
        <v>19</v>
      </c>
      <c r="F147" s="29">
        <v>1</v>
      </c>
      <c r="G147" s="81">
        <v>21659</v>
      </c>
      <c r="H147" s="45">
        <f t="shared" si="4"/>
        <v>21659</v>
      </c>
      <c r="I147" s="102">
        <f t="shared" si="5"/>
        <v>9.3812547292845966E-3</v>
      </c>
      <c r="J147" s="144" t="s">
        <v>234</v>
      </c>
    </row>
    <row r="148" spans="1:10" ht="18" customHeight="1">
      <c r="A148" s="168"/>
      <c r="B148" s="113">
        <v>140</v>
      </c>
      <c r="C148" s="127" t="s">
        <v>742</v>
      </c>
      <c r="D148" s="3" t="s">
        <v>472</v>
      </c>
      <c r="E148" s="3" t="s">
        <v>19</v>
      </c>
      <c r="F148" s="29">
        <v>1</v>
      </c>
      <c r="G148" s="81">
        <v>28417</v>
      </c>
      <c r="H148" s="45">
        <f t="shared" si="4"/>
        <v>28417</v>
      </c>
      <c r="I148" s="102">
        <f t="shared" si="5"/>
        <v>1.2308375993447545E-2</v>
      </c>
      <c r="J148" s="144" t="s">
        <v>834</v>
      </c>
    </row>
    <row r="149" spans="1:10" ht="18" customHeight="1">
      <c r="A149" s="168"/>
      <c r="B149" s="113">
        <v>141</v>
      </c>
      <c r="C149" s="127" t="s">
        <v>742</v>
      </c>
      <c r="D149" s="3" t="s">
        <v>585</v>
      </c>
      <c r="E149" s="3" t="s">
        <v>19</v>
      </c>
      <c r="F149" s="29">
        <v>2</v>
      </c>
      <c r="G149" s="81">
        <v>15774</v>
      </c>
      <c r="H149" s="45">
        <f t="shared" si="4"/>
        <v>31548</v>
      </c>
      <c r="I149" s="102">
        <f t="shared" si="5"/>
        <v>6.8322596657156487E-3</v>
      </c>
      <c r="J149" s="144" t="s">
        <v>835</v>
      </c>
    </row>
    <row r="150" spans="1:10" ht="18" customHeight="1">
      <c r="A150" s="168"/>
      <c r="B150" s="113">
        <v>142</v>
      </c>
      <c r="C150" s="127" t="s">
        <v>743</v>
      </c>
      <c r="D150" s="3" t="s">
        <v>589</v>
      </c>
      <c r="E150" s="3" t="s">
        <v>19</v>
      </c>
      <c r="F150" s="29">
        <v>6</v>
      </c>
      <c r="G150" s="81">
        <v>15180</v>
      </c>
      <c r="H150" s="45">
        <f t="shared" si="4"/>
        <v>91080</v>
      </c>
      <c r="I150" s="102">
        <f t="shared" si="5"/>
        <v>6.5749779209815862E-3</v>
      </c>
      <c r="J150" s="144" t="s">
        <v>836</v>
      </c>
    </row>
    <row r="151" spans="1:10" ht="18" customHeight="1">
      <c r="A151" s="168"/>
      <c r="B151" s="113">
        <v>143</v>
      </c>
      <c r="C151" s="127" t="s">
        <v>744</v>
      </c>
      <c r="D151" s="3" t="s">
        <v>585</v>
      </c>
      <c r="E151" s="3" t="s">
        <v>19</v>
      </c>
      <c r="F151" s="29">
        <v>3</v>
      </c>
      <c r="G151" s="81">
        <v>11814</v>
      </c>
      <c r="H151" s="45">
        <f t="shared" si="4"/>
        <v>35442</v>
      </c>
      <c r="I151" s="102">
        <f t="shared" si="5"/>
        <v>5.1170480341552341E-3</v>
      </c>
      <c r="J151" s="144" t="s">
        <v>837</v>
      </c>
    </row>
    <row r="152" spans="1:10" ht="18" customHeight="1">
      <c r="A152" s="168"/>
      <c r="B152" s="113">
        <v>144</v>
      </c>
      <c r="C152" s="127" t="s">
        <v>745</v>
      </c>
      <c r="D152" s="3" t="s">
        <v>582</v>
      </c>
      <c r="E152" s="3" t="s">
        <v>19</v>
      </c>
      <c r="F152" s="29">
        <v>3</v>
      </c>
      <c r="G152" s="81">
        <v>15774</v>
      </c>
      <c r="H152" s="45">
        <f t="shared" si="4"/>
        <v>47322</v>
      </c>
      <c r="I152" s="102">
        <f t="shared" si="5"/>
        <v>6.8322596657156487E-3</v>
      </c>
      <c r="J152" s="144" t="s">
        <v>838</v>
      </c>
    </row>
    <row r="153" spans="1:10" ht="18" customHeight="1">
      <c r="A153" s="168"/>
      <c r="B153" s="113">
        <v>145</v>
      </c>
      <c r="C153" s="127" t="s">
        <v>746</v>
      </c>
      <c r="D153" s="3" t="s">
        <v>585</v>
      </c>
      <c r="E153" s="3" t="s">
        <v>19</v>
      </c>
      <c r="F153" s="29">
        <v>2</v>
      </c>
      <c r="G153" s="81">
        <v>15774</v>
      </c>
      <c r="H153" s="45">
        <f t="shared" si="4"/>
        <v>31548</v>
      </c>
      <c r="I153" s="102">
        <f t="shared" si="5"/>
        <v>6.8322596657156487E-3</v>
      </c>
      <c r="J153" s="144" t="s">
        <v>839</v>
      </c>
    </row>
    <row r="154" spans="1:10" ht="18" customHeight="1">
      <c r="A154" s="168"/>
      <c r="B154" s="113">
        <v>146</v>
      </c>
      <c r="C154" s="127" t="s">
        <v>747</v>
      </c>
      <c r="D154" s="3" t="s">
        <v>589</v>
      </c>
      <c r="E154" s="3" t="s">
        <v>19</v>
      </c>
      <c r="F154" s="29">
        <v>14</v>
      </c>
      <c r="G154" s="81">
        <v>19391</v>
      </c>
      <c r="H154" s="45">
        <f t="shared" si="4"/>
        <v>271474</v>
      </c>
      <c r="I154" s="102">
        <f t="shared" si="5"/>
        <v>8.3989062493909049E-3</v>
      </c>
      <c r="J154" s="144" t="s">
        <v>836</v>
      </c>
    </row>
    <row r="155" spans="1:10" ht="18" customHeight="1" thickBot="1">
      <c r="A155" s="172"/>
      <c r="B155" s="116">
        <v>147</v>
      </c>
      <c r="C155" s="130" t="s">
        <v>748</v>
      </c>
      <c r="D155" s="20" t="s">
        <v>585</v>
      </c>
      <c r="E155" s="20" t="s">
        <v>19</v>
      </c>
      <c r="F155" s="60">
        <v>4</v>
      </c>
      <c r="G155" s="84">
        <v>14025</v>
      </c>
      <c r="H155" s="98">
        <f t="shared" si="4"/>
        <v>56100</v>
      </c>
      <c r="I155" s="102">
        <f t="shared" si="5"/>
        <v>6.0747078617764657E-3</v>
      </c>
      <c r="J155" s="147" t="s">
        <v>840</v>
      </c>
    </row>
    <row r="156" spans="1:10" ht="18" customHeight="1">
      <c r="A156" s="163" t="s">
        <v>494</v>
      </c>
      <c r="B156" s="112">
        <v>148</v>
      </c>
      <c r="C156" s="131" t="s">
        <v>749</v>
      </c>
      <c r="D156" s="15" t="s">
        <v>654</v>
      </c>
      <c r="E156" s="15" t="s">
        <v>568</v>
      </c>
      <c r="F156" s="52">
        <v>12</v>
      </c>
      <c r="G156" s="85">
        <v>7865</v>
      </c>
      <c r="H156" s="45">
        <f t="shared" si="4"/>
        <v>94380</v>
      </c>
      <c r="I156" s="102">
        <f t="shared" si="5"/>
        <v>3.4066008793491552E-3</v>
      </c>
      <c r="J156" s="148" t="s">
        <v>841</v>
      </c>
    </row>
    <row r="157" spans="1:10" ht="18" customHeight="1">
      <c r="A157" s="164"/>
      <c r="B157" s="113">
        <v>149</v>
      </c>
      <c r="C157" s="127" t="s">
        <v>142</v>
      </c>
      <c r="D157" s="3" t="s">
        <v>594</v>
      </c>
      <c r="E157" s="3" t="s">
        <v>16</v>
      </c>
      <c r="F157" s="29">
        <v>60</v>
      </c>
      <c r="G157" s="81">
        <v>1617</v>
      </c>
      <c r="H157" s="45">
        <f t="shared" si="4"/>
        <v>97020</v>
      </c>
      <c r="I157" s="102">
        <f t="shared" si="5"/>
        <v>7.0037808288716901E-4</v>
      </c>
      <c r="J157" s="144" t="s">
        <v>842</v>
      </c>
    </row>
    <row r="158" spans="1:10" ht="18" customHeight="1">
      <c r="A158" s="164"/>
      <c r="B158" s="113">
        <v>150</v>
      </c>
      <c r="C158" s="127" t="s">
        <v>143</v>
      </c>
      <c r="D158" s="3" t="s">
        <v>595</v>
      </c>
      <c r="E158" s="3" t="s">
        <v>16</v>
      </c>
      <c r="F158" s="29">
        <v>4</v>
      </c>
      <c r="G158" s="81">
        <v>4656</v>
      </c>
      <c r="H158" s="45">
        <f t="shared" si="4"/>
        <v>18624</v>
      </c>
      <c r="I158" s="102">
        <f t="shared" si="5"/>
        <v>2.0166730698346685E-3</v>
      </c>
      <c r="J158" s="144" t="s">
        <v>843</v>
      </c>
    </row>
    <row r="159" spans="1:10" ht="18" customHeight="1">
      <c r="A159" s="164"/>
      <c r="B159" s="113">
        <v>151</v>
      </c>
      <c r="C159" s="127" t="s">
        <v>750</v>
      </c>
      <c r="D159" s="3" t="s">
        <v>655</v>
      </c>
      <c r="E159" s="3" t="s">
        <v>126</v>
      </c>
      <c r="F159" s="29">
        <v>60</v>
      </c>
      <c r="G159" s="81">
        <v>627</v>
      </c>
      <c r="H159" s="45">
        <f t="shared" si="4"/>
        <v>37620</v>
      </c>
      <c r="I159" s="102">
        <f t="shared" si="5"/>
        <v>2.7157517499706553E-4</v>
      </c>
      <c r="J159" s="144" t="s">
        <v>844</v>
      </c>
    </row>
    <row r="160" spans="1:10" ht="18" customHeight="1">
      <c r="A160" s="164"/>
      <c r="B160" s="113">
        <v>152</v>
      </c>
      <c r="C160" s="127" t="s">
        <v>751</v>
      </c>
      <c r="D160" s="3" t="s">
        <v>141</v>
      </c>
      <c r="E160" s="3" t="s">
        <v>126</v>
      </c>
      <c r="F160" s="29">
        <v>70</v>
      </c>
      <c r="G160" s="81">
        <v>627</v>
      </c>
      <c r="H160" s="45">
        <f t="shared" si="4"/>
        <v>43890</v>
      </c>
      <c r="I160" s="102">
        <f t="shared" si="5"/>
        <v>2.7157517499706553E-4</v>
      </c>
      <c r="J160" s="144" t="s">
        <v>844</v>
      </c>
    </row>
    <row r="161" spans="1:10" ht="18" customHeight="1">
      <c r="A161" s="164"/>
      <c r="B161" s="113">
        <v>153</v>
      </c>
      <c r="C161" s="127" t="s">
        <v>752</v>
      </c>
      <c r="D161" s="3" t="s">
        <v>144</v>
      </c>
      <c r="E161" s="3" t="s">
        <v>126</v>
      </c>
      <c r="F161" s="29">
        <v>33</v>
      </c>
      <c r="G161" s="81">
        <v>627</v>
      </c>
      <c r="H161" s="45">
        <f t="shared" si="4"/>
        <v>20691</v>
      </c>
      <c r="I161" s="102">
        <f t="shared" si="5"/>
        <v>2.7157517499706553E-4</v>
      </c>
      <c r="J161" s="144" t="s">
        <v>844</v>
      </c>
    </row>
    <row r="162" spans="1:10" ht="18" customHeight="1">
      <c r="A162" s="164"/>
      <c r="B162" s="113">
        <v>154</v>
      </c>
      <c r="C162" s="127" t="s">
        <v>145</v>
      </c>
      <c r="D162" s="3" t="s">
        <v>146</v>
      </c>
      <c r="E162" s="3" t="s">
        <v>126</v>
      </c>
      <c r="F162" s="29">
        <v>67</v>
      </c>
      <c r="G162" s="81">
        <v>645</v>
      </c>
      <c r="H162" s="45">
        <f t="shared" si="4"/>
        <v>43215</v>
      </c>
      <c r="I162" s="102">
        <f t="shared" si="5"/>
        <v>2.7937159150415831E-4</v>
      </c>
      <c r="J162" s="144" t="s">
        <v>844</v>
      </c>
    </row>
    <row r="163" spans="1:10" ht="18" customHeight="1">
      <c r="A163" s="164"/>
      <c r="B163" s="113">
        <v>155</v>
      </c>
      <c r="C163" s="127" t="s">
        <v>753</v>
      </c>
      <c r="D163" s="3" t="s">
        <v>140</v>
      </c>
      <c r="E163" s="3" t="s">
        <v>126</v>
      </c>
      <c r="F163" s="29">
        <v>33</v>
      </c>
      <c r="G163" s="81">
        <v>781</v>
      </c>
      <c r="H163" s="45">
        <f t="shared" si="4"/>
        <v>25773</v>
      </c>
      <c r="I163" s="102">
        <f t="shared" si="5"/>
        <v>3.3827784955774826E-4</v>
      </c>
      <c r="J163" s="144" t="s">
        <v>844</v>
      </c>
    </row>
    <row r="164" spans="1:10" ht="18" customHeight="1" thickBot="1">
      <c r="A164" s="165"/>
      <c r="B164" s="114">
        <v>156</v>
      </c>
      <c r="C164" s="128" t="s">
        <v>147</v>
      </c>
      <c r="D164" s="12" t="s">
        <v>148</v>
      </c>
      <c r="E164" s="12" t="s">
        <v>16</v>
      </c>
      <c r="F164" s="63">
        <v>35</v>
      </c>
      <c r="G164" s="82">
        <v>2299</v>
      </c>
      <c r="H164" s="96">
        <f t="shared" si="4"/>
        <v>80465</v>
      </c>
      <c r="I164" s="102">
        <f t="shared" si="5"/>
        <v>9.9577564165590697E-4</v>
      </c>
      <c r="J164" s="145" t="s">
        <v>235</v>
      </c>
    </row>
    <row r="165" spans="1:10" ht="18" customHeight="1">
      <c r="A165" s="170" t="s">
        <v>495</v>
      </c>
      <c r="B165" s="115">
        <v>157</v>
      </c>
      <c r="C165" s="126" t="s">
        <v>236</v>
      </c>
      <c r="D165" s="57" t="s">
        <v>1</v>
      </c>
      <c r="E165" s="57" t="s">
        <v>2</v>
      </c>
      <c r="F165" s="58">
        <v>38</v>
      </c>
      <c r="G165" s="86">
        <v>1705</v>
      </c>
      <c r="H165" s="97">
        <f t="shared" si="4"/>
        <v>64790</v>
      </c>
      <c r="I165" s="102">
        <f t="shared" si="5"/>
        <v>7.3849389692184485E-4</v>
      </c>
      <c r="J165" s="143" t="s">
        <v>237</v>
      </c>
    </row>
    <row r="166" spans="1:10" ht="18" customHeight="1">
      <c r="A166" s="164"/>
      <c r="B166" s="113">
        <v>158</v>
      </c>
      <c r="C166" s="127" t="s">
        <v>238</v>
      </c>
      <c r="D166" s="3" t="s">
        <v>1</v>
      </c>
      <c r="E166" s="3" t="s">
        <v>2</v>
      </c>
      <c r="F166" s="29">
        <v>6</v>
      </c>
      <c r="G166" s="81">
        <v>1815</v>
      </c>
      <c r="H166" s="45">
        <f t="shared" si="4"/>
        <v>10890</v>
      </c>
      <c r="I166" s="102">
        <f t="shared" si="5"/>
        <v>7.861386644651896E-4</v>
      </c>
      <c r="J166" s="144" t="s">
        <v>237</v>
      </c>
    </row>
    <row r="167" spans="1:10" ht="18" customHeight="1" thickBot="1">
      <c r="A167" s="171"/>
      <c r="B167" s="116">
        <v>159</v>
      </c>
      <c r="C167" s="130" t="s">
        <v>239</v>
      </c>
      <c r="D167" s="20" t="s">
        <v>1</v>
      </c>
      <c r="E167" s="20" t="s">
        <v>2</v>
      </c>
      <c r="F167" s="60">
        <v>4</v>
      </c>
      <c r="G167" s="84">
        <v>4246</v>
      </c>
      <c r="H167" s="98">
        <f t="shared" si="4"/>
        <v>16984</v>
      </c>
      <c r="I167" s="102">
        <f t="shared" si="5"/>
        <v>1.8390880271731103E-3</v>
      </c>
      <c r="J167" s="147" t="s">
        <v>240</v>
      </c>
    </row>
    <row r="168" spans="1:10" ht="18" customHeight="1">
      <c r="A168" s="163" t="s">
        <v>496</v>
      </c>
      <c r="B168" s="112">
        <v>160</v>
      </c>
      <c r="C168" s="131" t="s">
        <v>241</v>
      </c>
      <c r="D168" s="15" t="s">
        <v>1</v>
      </c>
      <c r="E168" s="15" t="s">
        <v>2</v>
      </c>
      <c r="F168" s="52">
        <v>4</v>
      </c>
      <c r="G168" s="85">
        <v>13013</v>
      </c>
      <c r="H168" s="45">
        <f t="shared" si="4"/>
        <v>52052</v>
      </c>
      <c r="I168" s="102">
        <f t="shared" si="5"/>
        <v>5.6363760003776929E-3</v>
      </c>
      <c r="J168" s="148" t="s">
        <v>242</v>
      </c>
    </row>
    <row r="169" spans="1:10" ht="18" customHeight="1">
      <c r="A169" s="164"/>
      <c r="B169" s="113">
        <v>161</v>
      </c>
      <c r="C169" s="127" t="s">
        <v>243</v>
      </c>
      <c r="D169" s="3" t="s">
        <v>1</v>
      </c>
      <c r="E169" s="3" t="s">
        <v>2</v>
      </c>
      <c r="F169" s="29">
        <v>6</v>
      </c>
      <c r="G169" s="81">
        <v>9020</v>
      </c>
      <c r="H169" s="45">
        <f t="shared" si="4"/>
        <v>54120</v>
      </c>
      <c r="I169" s="102">
        <f t="shared" si="5"/>
        <v>3.9068709385542758E-3</v>
      </c>
      <c r="J169" s="144" t="s">
        <v>244</v>
      </c>
    </row>
    <row r="170" spans="1:10" ht="18" customHeight="1">
      <c r="A170" s="164"/>
      <c r="B170" s="113">
        <v>162</v>
      </c>
      <c r="C170" s="127" t="s">
        <v>245</v>
      </c>
      <c r="D170" s="3" t="s">
        <v>1</v>
      </c>
      <c r="E170" s="3" t="s">
        <v>2</v>
      </c>
      <c r="F170" s="29">
        <v>8</v>
      </c>
      <c r="G170" s="81">
        <v>8223</v>
      </c>
      <c r="H170" s="45">
        <f t="shared" si="4"/>
        <v>65784</v>
      </c>
      <c r="I170" s="102">
        <f t="shared" si="5"/>
        <v>3.561662940990223E-3</v>
      </c>
      <c r="J170" s="144" t="s">
        <v>246</v>
      </c>
    </row>
    <row r="171" spans="1:10" ht="18" customHeight="1">
      <c r="A171" s="164"/>
      <c r="B171" s="113">
        <v>163</v>
      </c>
      <c r="C171" s="127" t="s">
        <v>247</v>
      </c>
      <c r="D171" s="3" t="s">
        <v>503</v>
      </c>
      <c r="E171" s="3" t="s">
        <v>16</v>
      </c>
      <c r="F171" s="29">
        <v>2</v>
      </c>
      <c r="G171" s="81">
        <v>14300</v>
      </c>
      <c r="H171" s="45">
        <f t="shared" si="4"/>
        <v>28600</v>
      </c>
      <c r="I171" s="102">
        <f t="shared" si="5"/>
        <v>6.1938197806348273E-3</v>
      </c>
      <c r="J171" s="144" t="s">
        <v>248</v>
      </c>
    </row>
    <row r="172" spans="1:10" ht="18" customHeight="1">
      <c r="A172" s="164"/>
      <c r="B172" s="113">
        <v>164</v>
      </c>
      <c r="C172" s="127" t="s">
        <v>754</v>
      </c>
      <c r="D172" s="3" t="s">
        <v>1</v>
      </c>
      <c r="E172" s="3" t="s">
        <v>2</v>
      </c>
      <c r="F172" s="29">
        <v>1</v>
      </c>
      <c r="G172" s="81">
        <v>15600</v>
      </c>
      <c r="H172" s="45">
        <f t="shared" si="4"/>
        <v>15600</v>
      </c>
      <c r="I172" s="102">
        <f t="shared" si="5"/>
        <v>6.7568943061470845E-3</v>
      </c>
      <c r="J172" s="144" t="s">
        <v>249</v>
      </c>
    </row>
    <row r="173" spans="1:10" ht="18" customHeight="1">
      <c r="A173" s="164"/>
      <c r="B173" s="113">
        <v>165</v>
      </c>
      <c r="C173" s="127" t="s">
        <v>755</v>
      </c>
      <c r="D173" s="3" t="s">
        <v>1</v>
      </c>
      <c r="E173" s="3" t="s">
        <v>2</v>
      </c>
      <c r="F173" s="29">
        <v>1</v>
      </c>
      <c r="G173" s="81">
        <v>18000</v>
      </c>
      <c r="H173" s="45">
        <f t="shared" si="4"/>
        <v>18000</v>
      </c>
      <c r="I173" s="102">
        <f t="shared" si="5"/>
        <v>7.7964165070927901E-3</v>
      </c>
      <c r="J173" s="144" t="s">
        <v>250</v>
      </c>
    </row>
    <row r="174" spans="1:10" ht="18" customHeight="1">
      <c r="A174" s="164"/>
      <c r="B174" s="113">
        <v>166</v>
      </c>
      <c r="C174" s="127" t="s">
        <v>756</v>
      </c>
      <c r="D174" s="3" t="s">
        <v>1</v>
      </c>
      <c r="E174" s="3" t="s">
        <v>2</v>
      </c>
      <c r="F174" s="29">
        <v>2</v>
      </c>
      <c r="G174" s="81">
        <v>7150</v>
      </c>
      <c r="H174" s="45">
        <f t="shared" si="4"/>
        <v>14300</v>
      </c>
      <c r="I174" s="102">
        <f t="shared" si="5"/>
        <v>3.0969098903174137E-3</v>
      </c>
      <c r="J174" s="144" t="s">
        <v>845</v>
      </c>
    </row>
    <row r="175" spans="1:10" ht="18" customHeight="1">
      <c r="A175" s="164"/>
      <c r="B175" s="113">
        <v>167</v>
      </c>
      <c r="C175" s="127" t="s">
        <v>757</v>
      </c>
      <c r="D175" s="3" t="s">
        <v>1</v>
      </c>
      <c r="E175" s="3" t="s">
        <v>2</v>
      </c>
      <c r="F175" s="29">
        <v>3</v>
      </c>
      <c r="G175" s="81">
        <v>7436</v>
      </c>
      <c r="H175" s="45">
        <f t="shared" si="4"/>
        <v>22308</v>
      </c>
      <c r="I175" s="102">
        <f t="shared" si="5"/>
        <v>3.2207862859301105E-3</v>
      </c>
      <c r="J175" s="144" t="s">
        <v>846</v>
      </c>
    </row>
    <row r="176" spans="1:10" ht="18" customHeight="1" thickBot="1">
      <c r="A176" s="165"/>
      <c r="B176" s="114">
        <v>168</v>
      </c>
      <c r="C176" s="128" t="s">
        <v>758</v>
      </c>
      <c r="D176" s="12" t="s">
        <v>1</v>
      </c>
      <c r="E176" s="12" t="s">
        <v>2</v>
      </c>
      <c r="F176" s="63">
        <v>2</v>
      </c>
      <c r="G176" s="82">
        <v>14600</v>
      </c>
      <c r="H176" s="96">
        <f t="shared" si="4"/>
        <v>29200</v>
      </c>
      <c r="I176" s="102">
        <f t="shared" si="5"/>
        <v>6.3237600557530405E-3</v>
      </c>
      <c r="J176" s="145" t="s">
        <v>251</v>
      </c>
    </row>
    <row r="177" spans="1:10" ht="18" customHeight="1">
      <c r="A177" s="170" t="s">
        <v>497</v>
      </c>
      <c r="B177" s="115">
        <v>169</v>
      </c>
      <c r="C177" s="126" t="s">
        <v>252</v>
      </c>
      <c r="D177" s="57" t="s">
        <v>563</v>
      </c>
      <c r="E177" s="57" t="s">
        <v>2</v>
      </c>
      <c r="F177" s="58">
        <v>4</v>
      </c>
      <c r="G177" s="86">
        <v>1481</v>
      </c>
      <c r="H177" s="97">
        <f t="shared" si="4"/>
        <v>5924</v>
      </c>
      <c r="I177" s="102">
        <f t="shared" si="5"/>
        <v>6.4147182483357895E-4</v>
      </c>
      <c r="J177" s="143" t="s">
        <v>847</v>
      </c>
    </row>
    <row r="178" spans="1:10" ht="18" customHeight="1">
      <c r="A178" s="164"/>
      <c r="B178" s="113">
        <v>170</v>
      </c>
      <c r="C178" s="127" t="s">
        <v>759</v>
      </c>
      <c r="D178" s="3" t="s">
        <v>34</v>
      </c>
      <c r="E178" s="3" t="s">
        <v>28</v>
      </c>
      <c r="F178" s="29">
        <v>55</v>
      </c>
      <c r="G178" s="81">
        <v>3460</v>
      </c>
      <c r="H178" s="45">
        <f t="shared" si="4"/>
        <v>190300</v>
      </c>
      <c r="I178" s="102">
        <f t="shared" si="5"/>
        <v>1.4986445063633919E-3</v>
      </c>
      <c r="J178" s="144" t="s">
        <v>255</v>
      </c>
    </row>
    <row r="179" spans="1:10" ht="18" customHeight="1">
      <c r="A179" s="164"/>
      <c r="B179" s="113">
        <v>171</v>
      </c>
      <c r="C179" s="127" t="s">
        <v>256</v>
      </c>
      <c r="D179" s="3" t="s">
        <v>503</v>
      </c>
      <c r="E179" s="3" t="s">
        <v>126</v>
      </c>
      <c r="F179" s="29">
        <v>89</v>
      </c>
      <c r="G179" s="81">
        <v>260</v>
      </c>
      <c r="H179" s="45">
        <f t="shared" si="4"/>
        <v>23140</v>
      </c>
      <c r="I179" s="102">
        <f t="shared" si="5"/>
        <v>1.126149051024514E-4</v>
      </c>
      <c r="J179" s="144" t="s">
        <v>257</v>
      </c>
    </row>
    <row r="180" spans="1:10" ht="18" customHeight="1">
      <c r="A180" s="164"/>
      <c r="B180" s="113">
        <v>172</v>
      </c>
      <c r="C180" s="127" t="s">
        <v>760</v>
      </c>
      <c r="D180" s="3" t="s">
        <v>541</v>
      </c>
      <c r="E180" s="3" t="s">
        <v>126</v>
      </c>
      <c r="F180" s="29">
        <v>350</v>
      </c>
      <c r="G180" s="81">
        <v>220</v>
      </c>
      <c r="H180" s="45">
        <f t="shared" si="4"/>
        <v>77000</v>
      </c>
      <c r="I180" s="102">
        <f t="shared" si="5"/>
        <v>9.5289535086689653E-5</v>
      </c>
      <c r="J180" s="144" t="s">
        <v>848</v>
      </c>
    </row>
    <row r="181" spans="1:10" ht="18" customHeight="1" thickBot="1">
      <c r="A181" s="171"/>
      <c r="B181" s="116">
        <v>173</v>
      </c>
      <c r="C181" s="130" t="s">
        <v>258</v>
      </c>
      <c r="D181" s="20" t="s">
        <v>1</v>
      </c>
      <c r="E181" s="20" t="s">
        <v>2</v>
      </c>
      <c r="F181" s="60">
        <v>5</v>
      </c>
      <c r="G181" s="84">
        <v>7281</v>
      </c>
      <c r="H181" s="98">
        <f t="shared" si="4"/>
        <v>36405</v>
      </c>
      <c r="I181" s="102">
        <f t="shared" si="5"/>
        <v>3.1536504771190335E-3</v>
      </c>
      <c r="J181" s="147" t="s">
        <v>259</v>
      </c>
    </row>
    <row r="182" spans="1:10" ht="18" customHeight="1">
      <c r="A182" s="170" t="s">
        <v>480</v>
      </c>
      <c r="B182" s="115">
        <v>174</v>
      </c>
      <c r="C182" s="126" t="s">
        <v>761</v>
      </c>
      <c r="D182" s="57" t="s">
        <v>1</v>
      </c>
      <c r="E182" s="57" t="s">
        <v>610</v>
      </c>
      <c r="F182" s="58">
        <v>140</v>
      </c>
      <c r="G182" s="86">
        <v>2320</v>
      </c>
      <c r="H182" s="97">
        <f t="shared" si="4"/>
        <v>324800</v>
      </c>
      <c r="I182" s="102">
        <f t="shared" si="5"/>
        <v>1.0048714609141819E-3</v>
      </c>
      <c r="J182" s="143" t="s">
        <v>849</v>
      </c>
    </row>
    <row r="183" spans="1:10" ht="18" customHeight="1">
      <c r="A183" s="164"/>
      <c r="B183" s="113">
        <v>175</v>
      </c>
      <c r="C183" s="127" t="s">
        <v>762</v>
      </c>
      <c r="D183" s="3" t="s">
        <v>1</v>
      </c>
      <c r="E183" s="3" t="s">
        <v>610</v>
      </c>
      <c r="F183" s="29">
        <v>270</v>
      </c>
      <c r="G183" s="81">
        <v>1770</v>
      </c>
      <c r="H183" s="45">
        <f t="shared" si="4"/>
        <v>477900</v>
      </c>
      <c r="I183" s="102">
        <f t="shared" si="5"/>
        <v>7.6664762319745769E-4</v>
      </c>
      <c r="J183" s="144" t="s">
        <v>850</v>
      </c>
    </row>
    <row r="184" spans="1:10" ht="18" customHeight="1">
      <c r="A184" s="164"/>
      <c r="B184" s="113">
        <v>176</v>
      </c>
      <c r="C184" s="127" t="s">
        <v>763</v>
      </c>
      <c r="D184" s="3" t="s">
        <v>1</v>
      </c>
      <c r="E184" s="3" t="s">
        <v>610</v>
      </c>
      <c r="F184" s="29">
        <v>5</v>
      </c>
      <c r="G184" s="81">
        <v>4281</v>
      </c>
      <c r="H184" s="45">
        <f t="shared" si="4"/>
        <v>21405</v>
      </c>
      <c r="I184" s="102">
        <f t="shared" si="5"/>
        <v>1.8542477259369018E-3</v>
      </c>
      <c r="J184" s="144"/>
    </row>
    <row r="185" spans="1:10" ht="18" customHeight="1">
      <c r="A185" s="164"/>
      <c r="B185" s="113">
        <v>177</v>
      </c>
      <c r="C185" s="127" t="s">
        <v>260</v>
      </c>
      <c r="D185" s="3" t="s">
        <v>1</v>
      </c>
      <c r="E185" s="3" t="s">
        <v>2</v>
      </c>
      <c r="F185" s="29">
        <v>1</v>
      </c>
      <c r="G185" s="81">
        <v>16880</v>
      </c>
      <c r="H185" s="45">
        <f t="shared" si="4"/>
        <v>16880</v>
      </c>
      <c r="I185" s="102">
        <f t="shared" si="5"/>
        <v>7.311306146651461E-3</v>
      </c>
      <c r="J185" s="144" t="s">
        <v>261</v>
      </c>
    </row>
    <row r="186" spans="1:10" ht="18" customHeight="1">
      <c r="A186" s="164"/>
      <c r="B186" s="113">
        <v>178</v>
      </c>
      <c r="C186" s="127" t="s">
        <v>262</v>
      </c>
      <c r="D186" s="3" t="s">
        <v>1</v>
      </c>
      <c r="E186" s="3" t="s">
        <v>2</v>
      </c>
      <c r="F186" s="29">
        <v>53</v>
      </c>
      <c r="G186" s="81">
        <v>5470</v>
      </c>
      <c r="H186" s="45">
        <f t="shared" si="4"/>
        <v>289910</v>
      </c>
      <c r="I186" s="102">
        <f t="shared" si="5"/>
        <v>2.36924434965542E-3</v>
      </c>
      <c r="J186" s="144" t="s">
        <v>263</v>
      </c>
    </row>
    <row r="187" spans="1:10" ht="18" customHeight="1">
      <c r="A187" s="164"/>
      <c r="B187" s="113">
        <v>179</v>
      </c>
      <c r="C187" s="127" t="s">
        <v>264</v>
      </c>
      <c r="D187" s="3" t="s">
        <v>563</v>
      </c>
      <c r="E187" s="3" t="s">
        <v>564</v>
      </c>
      <c r="F187" s="29">
        <v>33</v>
      </c>
      <c r="G187" s="81">
        <v>7530</v>
      </c>
      <c r="H187" s="45">
        <f t="shared" si="4"/>
        <v>248490</v>
      </c>
      <c r="I187" s="102">
        <f t="shared" si="5"/>
        <v>3.2615009054671506E-3</v>
      </c>
      <c r="J187" s="144" t="s">
        <v>265</v>
      </c>
    </row>
    <row r="188" spans="1:10" ht="18" customHeight="1">
      <c r="A188" s="164"/>
      <c r="B188" s="113">
        <v>180</v>
      </c>
      <c r="C188" s="127" t="s">
        <v>266</v>
      </c>
      <c r="D188" s="3" t="s">
        <v>566</v>
      </c>
      <c r="E188" s="3" t="s">
        <v>564</v>
      </c>
      <c r="F188" s="29">
        <v>18</v>
      </c>
      <c r="G188" s="81">
        <v>12270</v>
      </c>
      <c r="H188" s="45">
        <f t="shared" si="4"/>
        <v>220860</v>
      </c>
      <c r="I188" s="102">
        <f t="shared" si="5"/>
        <v>5.3145572523349187E-3</v>
      </c>
      <c r="J188" s="144" t="s">
        <v>267</v>
      </c>
    </row>
    <row r="189" spans="1:10" ht="18" customHeight="1">
      <c r="A189" s="164"/>
      <c r="B189" s="113">
        <v>181</v>
      </c>
      <c r="C189" s="127" t="s">
        <v>764</v>
      </c>
      <c r="D189" s="3" t="s">
        <v>1</v>
      </c>
      <c r="E189" s="3" t="s">
        <v>2</v>
      </c>
      <c r="F189" s="29">
        <v>90</v>
      </c>
      <c r="G189" s="81">
        <v>3262</v>
      </c>
      <c r="H189" s="45">
        <f t="shared" si="4"/>
        <v>293580</v>
      </c>
      <c r="I189" s="102">
        <f t="shared" si="5"/>
        <v>1.4128839247853711E-3</v>
      </c>
      <c r="J189" s="144" t="s">
        <v>268</v>
      </c>
    </row>
    <row r="190" spans="1:10" ht="18" customHeight="1">
      <c r="A190" s="164"/>
      <c r="B190" s="113">
        <v>182</v>
      </c>
      <c r="C190" s="127" t="s">
        <v>269</v>
      </c>
      <c r="D190" s="3" t="s">
        <v>1</v>
      </c>
      <c r="E190" s="3" t="s">
        <v>2</v>
      </c>
      <c r="F190" s="29">
        <v>1</v>
      </c>
      <c r="G190" s="81">
        <v>25900</v>
      </c>
      <c r="H190" s="45">
        <f t="shared" si="4"/>
        <v>25900</v>
      </c>
      <c r="I190" s="102">
        <f t="shared" si="5"/>
        <v>1.1218177085205736E-2</v>
      </c>
      <c r="J190" s="144" t="s">
        <v>270</v>
      </c>
    </row>
    <row r="191" spans="1:10" ht="18" customHeight="1">
      <c r="A191" s="164"/>
      <c r="B191" s="113">
        <v>183</v>
      </c>
      <c r="C191" s="127" t="s">
        <v>271</v>
      </c>
      <c r="D191" s="3" t="s">
        <v>1</v>
      </c>
      <c r="E191" s="3" t="s">
        <v>2</v>
      </c>
      <c r="F191" s="29">
        <v>15</v>
      </c>
      <c r="G191" s="81">
        <v>6250</v>
      </c>
      <c r="H191" s="45">
        <f t="shared" si="4"/>
        <v>93750</v>
      </c>
      <c r="I191" s="102">
        <f t="shared" si="5"/>
        <v>2.7070890649627741E-3</v>
      </c>
      <c r="J191" s="144" t="s">
        <v>272</v>
      </c>
    </row>
    <row r="192" spans="1:10" ht="18" customHeight="1">
      <c r="A192" s="164"/>
      <c r="B192" s="113">
        <v>184</v>
      </c>
      <c r="C192" s="127" t="s">
        <v>273</v>
      </c>
      <c r="D192" s="3" t="s">
        <v>1</v>
      </c>
      <c r="E192" s="3" t="s">
        <v>2</v>
      </c>
      <c r="F192" s="29">
        <v>5</v>
      </c>
      <c r="G192" s="81">
        <v>6570</v>
      </c>
      <c r="H192" s="45">
        <f t="shared" si="4"/>
        <v>32850</v>
      </c>
      <c r="I192" s="102">
        <f t="shared" si="5"/>
        <v>2.8456920250888684E-3</v>
      </c>
      <c r="J192" s="144" t="s">
        <v>255</v>
      </c>
    </row>
    <row r="193" spans="1:10" ht="18" customHeight="1">
      <c r="A193" s="164"/>
      <c r="B193" s="113">
        <v>185</v>
      </c>
      <c r="C193" s="127" t="s">
        <v>274</v>
      </c>
      <c r="D193" s="3" t="s">
        <v>1</v>
      </c>
      <c r="E193" s="3" t="s">
        <v>2</v>
      </c>
      <c r="F193" s="29">
        <v>27</v>
      </c>
      <c r="G193" s="81">
        <v>3070</v>
      </c>
      <c r="H193" s="45">
        <f t="shared" si="4"/>
        <v>82890</v>
      </c>
      <c r="I193" s="102">
        <f t="shared" si="5"/>
        <v>1.3297221487097147E-3</v>
      </c>
      <c r="J193" s="144" t="s">
        <v>851</v>
      </c>
    </row>
    <row r="194" spans="1:10" ht="18" customHeight="1">
      <c r="A194" s="164"/>
      <c r="B194" s="113">
        <v>186</v>
      </c>
      <c r="C194" s="127" t="s">
        <v>275</v>
      </c>
      <c r="D194" s="3" t="s">
        <v>1</v>
      </c>
      <c r="E194" s="3" t="s">
        <v>2</v>
      </c>
      <c r="F194" s="29">
        <v>100</v>
      </c>
      <c r="G194" s="81">
        <v>6440</v>
      </c>
      <c r="H194" s="45">
        <f t="shared" si="4"/>
        <v>644000</v>
      </c>
      <c r="I194" s="102">
        <f t="shared" si="5"/>
        <v>2.7893845725376425E-3</v>
      </c>
      <c r="J194" s="144" t="s">
        <v>276</v>
      </c>
    </row>
    <row r="195" spans="1:10" ht="18" customHeight="1">
      <c r="A195" s="164"/>
      <c r="B195" s="113">
        <v>187</v>
      </c>
      <c r="C195" s="127" t="s">
        <v>765</v>
      </c>
      <c r="D195" s="3" t="s">
        <v>1</v>
      </c>
      <c r="E195" s="3" t="s">
        <v>2</v>
      </c>
      <c r="F195" s="29">
        <v>24</v>
      </c>
      <c r="G195" s="81">
        <v>8820</v>
      </c>
      <c r="H195" s="45">
        <f t="shared" si="4"/>
        <v>211680</v>
      </c>
      <c r="I195" s="102">
        <f t="shared" si="5"/>
        <v>3.820244088475467E-3</v>
      </c>
      <c r="J195" s="144" t="s">
        <v>852</v>
      </c>
    </row>
    <row r="196" spans="1:10" ht="18" customHeight="1">
      <c r="A196" s="164"/>
      <c r="B196" s="113">
        <v>188</v>
      </c>
      <c r="C196" s="127" t="s">
        <v>277</v>
      </c>
      <c r="D196" s="3" t="s">
        <v>1</v>
      </c>
      <c r="E196" s="3" t="s">
        <v>2</v>
      </c>
      <c r="F196" s="29">
        <v>180</v>
      </c>
      <c r="G196" s="81">
        <v>2400</v>
      </c>
      <c r="H196" s="45">
        <f t="shared" si="4"/>
        <v>432000</v>
      </c>
      <c r="I196" s="102">
        <f t="shared" si="5"/>
        <v>1.0395222009457054E-3</v>
      </c>
      <c r="J196" s="144" t="s">
        <v>278</v>
      </c>
    </row>
    <row r="197" spans="1:10" ht="18" customHeight="1">
      <c r="A197" s="164"/>
      <c r="B197" s="113">
        <v>189</v>
      </c>
      <c r="C197" s="127" t="s">
        <v>766</v>
      </c>
      <c r="D197" s="3" t="s">
        <v>658</v>
      </c>
      <c r="E197" s="3" t="s">
        <v>610</v>
      </c>
      <c r="F197" s="29">
        <v>70</v>
      </c>
      <c r="G197" s="81">
        <v>1570</v>
      </c>
      <c r="H197" s="45">
        <f t="shared" si="4"/>
        <v>109900</v>
      </c>
      <c r="I197" s="102">
        <f t="shared" si="5"/>
        <v>6.8002077311864889E-4</v>
      </c>
      <c r="J197" s="144" t="s">
        <v>853</v>
      </c>
    </row>
    <row r="198" spans="1:10" ht="18" customHeight="1">
      <c r="A198" s="164"/>
      <c r="B198" s="113">
        <v>190</v>
      </c>
      <c r="C198" s="127" t="s">
        <v>280</v>
      </c>
      <c r="D198" s="3" t="s">
        <v>1</v>
      </c>
      <c r="E198" s="3" t="s">
        <v>2</v>
      </c>
      <c r="F198" s="29">
        <v>29</v>
      </c>
      <c r="G198" s="81">
        <v>3570</v>
      </c>
      <c r="H198" s="45">
        <f t="shared" si="4"/>
        <v>103530</v>
      </c>
      <c r="I198" s="102">
        <f t="shared" si="5"/>
        <v>1.5462892739067367E-3</v>
      </c>
      <c r="J198" s="144" t="s">
        <v>281</v>
      </c>
    </row>
    <row r="199" spans="1:10" ht="18" customHeight="1">
      <c r="A199" s="164"/>
      <c r="B199" s="113">
        <v>191</v>
      </c>
      <c r="C199" s="127" t="s">
        <v>767</v>
      </c>
      <c r="D199" s="3" t="s">
        <v>1</v>
      </c>
      <c r="E199" s="3" t="s">
        <v>2</v>
      </c>
      <c r="F199" s="29">
        <v>30</v>
      </c>
      <c r="G199" s="81">
        <v>2834</v>
      </c>
      <c r="H199" s="45">
        <f t="shared" si="4"/>
        <v>85020</v>
      </c>
      <c r="I199" s="102">
        <f t="shared" si="5"/>
        <v>1.2275024656167204E-3</v>
      </c>
      <c r="J199" s="144" t="s">
        <v>854</v>
      </c>
    </row>
    <row r="200" spans="1:10" ht="18" customHeight="1">
      <c r="A200" s="164"/>
      <c r="B200" s="113">
        <v>192</v>
      </c>
      <c r="C200" s="127" t="s">
        <v>768</v>
      </c>
      <c r="D200" s="3" t="s">
        <v>1</v>
      </c>
      <c r="E200" s="3" t="s">
        <v>2</v>
      </c>
      <c r="F200" s="29">
        <v>8</v>
      </c>
      <c r="G200" s="81">
        <v>11200</v>
      </c>
      <c r="H200" s="45">
        <f t="shared" si="4"/>
        <v>89600</v>
      </c>
      <c r="I200" s="102">
        <f t="shared" si="5"/>
        <v>4.8511036044132918E-3</v>
      </c>
      <c r="J200" s="144" t="s">
        <v>284</v>
      </c>
    </row>
    <row r="201" spans="1:10" ht="18" customHeight="1">
      <c r="A201" s="164"/>
      <c r="B201" s="113">
        <v>193</v>
      </c>
      <c r="C201" s="127" t="s">
        <v>285</v>
      </c>
      <c r="D201" s="3" t="s">
        <v>1</v>
      </c>
      <c r="E201" s="3" t="s">
        <v>2</v>
      </c>
      <c r="F201" s="29">
        <v>10</v>
      </c>
      <c r="G201" s="81">
        <v>4390</v>
      </c>
      <c r="H201" s="45">
        <f t="shared" si="4"/>
        <v>43900</v>
      </c>
      <c r="I201" s="102">
        <f t="shared" si="5"/>
        <v>1.9014593592298526E-3</v>
      </c>
      <c r="J201" s="144" t="s">
        <v>286</v>
      </c>
    </row>
    <row r="202" spans="1:10" ht="18" customHeight="1">
      <c r="A202" s="164"/>
      <c r="B202" s="113">
        <v>194</v>
      </c>
      <c r="C202" s="127" t="s">
        <v>769</v>
      </c>
      <c r="D202" s="3" t="s">
        <v>1</v>
      </c>
      <c r="E202" s="3" t="s">
        <v>2</v>
      </c>
      <c r="F202" s="29">
        <v>100</v>
      </c>
      <c r="G202" s="81">
        <v>2800</v>
      </c>
      <c r="H202" s="45">
        <f t="shared" ref="H202:H265" si="6">G202*F202</f>
        <v>280000</v>
      </c>
      <c r="I202" s="102">
        <f t="shared" ref="I202:I265" si="7">G202/$G$8*1</f>
        <v>1.212775901103323E-3</v>
      </c>
      <c r="J202" s="144" t="s">
        <v>287</v>
      </c>
    </row>
    <row r="203" spans="1:10" ht="18" customHeight="1">
      <c r="A203" s="164"/>
      <c r="B203" s="113">
        <v>195</v>
      </c>
      <c r="C203" s="127" t="s">
        <v>288</v>
      </c>
      <c r="D203" s="3" t="s">
        <v>1</v>
      </c>
      <c r="E203" s="3" t="s">
        <v>2</v>
      </c>
      <c r="F203" s="29">
        <v>4</v>
      </c>
      <c r="G203" s="81">
        <v>10500</v>
      </c>
      <c r="H203" s="45">
        <f t="shared" si="6"/>
        <v>42000</v>
      </c>
      <c r="I203" s="102">
        <f t="shared" si="7"/>
        <v>4.547909629137461E-3</v>
      </c>
      <c r="J203" s="144" t="s">
        <v>289</v>
      </c>
    </row>
    <row r="204" spans="1:10" ht="18" customHeight="1">
      <c r="A204" s="164"/>
      <c r="B204" s="113">
        <v>196</v>
      </c>
      <c r="C204" s="127" t="s">
        <v>290</v>
      </c>
      <c r="D204" s="3" t="s">
        <v>1</v>
      </c>
      <c r="E204" s="3" t="s">
        <v>2</v>
      </c>
      <c r="F204" s="29">
        <v>1</v>
      </c>
      <c r="G204" s="81">
        <v>6580</v>
      </c>
      <c r="H204" s="45">
        <f t="shared" si="6"/>
        <v>6580</v>
      </c>
      <c r="I204" s="102">
        <f t="shared" si="7"/>
        <v>2.8500233675928088E-3</v>
      </c>
      <c r="J204" s="144" t="s">
        <v>291</v>
      </c>
    </row>
    <row r="205" spans="1:10" ht="18" customHeight="1">
      <c r="A205" s="164"/>
      <c r="B205" s="113">
        <v>197</v>
      </c>
      <c r="C205" s="127" t="s">
        <v>292</v>
      </c>
      <c r="D205" s="3" t="s">
        <v>1</v>
      </c>
      <c r="E205" s="3" t="s">
        <v>2</v>
      </c>
      <c r="F205" s="29">
        <v>1</v>
      </c>
      <c r="G205" s="81">
        <v>12600</v>
      </c>
      <c r="H205" s="45">
        <f t="shared" si="6"/>
        <v>12600</v>
      </c>
      <c r="I205" s="102">
        <f t="shared" si="7"/>
        <v>5.4574915549649525E-3</v>
      </c>
      <c r="J205" s="144" t="s">
        <v>291</v>
      </c>
    </row>
    <row r="206" spans="1:10" ht="18" customHeight="1">
      <c r="A206" s="164"/>
      <c r="B206" s="113">
        <v>198</v>
      </c>
      <c r="C206" s="127" t="s">
        <v>293</v>
      </c>
      <c r="D206" s="3" t="s">
        <v>1</v>
      </c>
      <c r="E206" s="3" t="s">
        <v>2</v>
      </c>
      <c r="F206" s="29">
        <v>2</v>
      </c>
      <c r="G206" s="81">
        <v>6700</v>
      </c>
      <c r="H206" s="45">
        <f t="shared" si="6"/>
        <v>13400</v>
      </c>
      <c r="I206" s="102">
        <f t="shared" si="7"/>
        <v>2.9019994776400939E-3</v>
      </c>
      <c r="J206" s="144" t="s">
        <v>294</v>
      </c>
    </row>
    <row r="207" spans="1:10" ht="18" customHeight="1">
      <c r="A207" s="164"/>
      <c r="B207" s="113">
        <v>199</v>
      </c>
      <c r="C207" s="127" t="s">
        <v>295</v>
      </c>
      <c r="D207" s="3" t="s">
        <v>1</v>
      </c>
      <c r="E207" s="3" t="s">
        <v>2</v>
      </c>
      <c r="F207" s="29">
        <v>10</v>
      </c>
      <c r="G207" s="81">
        <v>7390</v>
      </c>
      <c r="H207" s="45">
        <f t="shared" si="6"/>
        <v>73900</v>
      </c>
      <c r="I207" s="102">
        <f t="shared" si="7"/>
        <v>3.2008621104119843E-3</v>
      </c>
      <c r="J207" s="144" t="s">
        <v>296</v>
      </c>
    </row>
    <row r="208" spans="1:10" ht="18" customHeight="1">
      <c r="A208" s="164"/>
      <c r="B208" s="113">
        <v>200</v>
      </c>
      <c r="C208" s="127" t="s">
        <v>301</v>
      </c>
      <c r="D208" s="3" t="s">
        <v>34</v>
      </c>
      <c r="E208" s="3" t="s">
        <v>72</v>
      </c>
      <c r="F208" s="29">
        <v>2</v>
      </c>
      <c r="G208" s="81">
        <v>4150</v>
      </c>
      <c r="H208" s="45">
        <f t="shared" si="6"/>
        <v>8300</v>
      </c>
      <c r="I208" s="102">
        <f t="shared" si="7"/>
        <v>1.7975071391352821E-3</v>
      </c>
      <c r="J208" s="144" t="s">
        <v>302</v>
      </c>
    </row>
    <row r="209" spans="1:10" ht="18" customHeight="1">
      <c r="A209" s="164"/>
      <c r="B209" s="113">
        <v>201</v>
      </c>
      <c r="C209" s="127" t="s">
        <v>305</v>
      </c>
      <c r="D209" s="3" t="s">
        <v>1</v>
      </c>
      <c r="E209" s="3" t="s">
        <v>2</v>
      </c>
      <c r="F209" s="29">
        <v>18</v>
      </c>
      <c r="G209" s="81">
        <v>3290</v>
      </c>
      <c r="H209" s="45">
        <f t="shared" si="6"/>
        <v>59220</v>
      </c>
      <c r="I209" s="102">
        <f t="shared" si="7"/>
        <v>1.4250116837964044E-3</v>
      </c>
      <c r="J209" s="144" t="s">
        <v>306</v>
      </c>
    </row>
    <row r="210" spans="1:10" ht="18" customHeight="1">
      <c r="A210" s="164"/>
      <c r="B210" s="113">
        <v>202</v>
      </c>
      <c r="C210" s="127" t="s">
        <v>770</v>
      </c>
      <c r="D210" s="3" t="s">
        <v>610</v>
      </c>
      <c r="E210" s="3" t="s">
        <v>610</v>
      </c>
      <c r="F210" s="29">
        <v>15</v>
      </c>
      <c r="G210" s="81">
        <v>2240</v>
      </c>
      <c r="H210" s="45">
        <f t="shared" si="6"/>
        <v>33600</v>
      </c>
      <c r="I210" s="102">
        <f t="shared" si="7"/>
        <v>9.702207208826583E-4</v>
      </c>
      <c r="J210" s="144" t="s">
        <v>855</v>
      </c>
    </row>
    <row r="211" spans="1:10" ht="18" customHeight="1">
      <c r="A211" s="164"/>
      <c r="B211" s="113">
        <v>203</v>
      </c>
      <c r="C211" s="127" t="s">
        <v>771</v>
      </c>
      <c r="D211" s="3" t="s">
        <v>1</v>
      </c>
      <c r="E211" s="3" t="s">
        <v>2</v>
      </c>
      <c r="F211" s="29">
        <v>54</v>
      </c>
      <c r="G211" s="81">
        <v>2620</v>
      </c>
      <c r="H211" s="45">
        <f t="shared" si="6"/>
        <v>141480</v>
      </c>
      <c r="I211" s="102">
        <f t="shared" si="7"/>
        <v>1.1348117360323951E-3</v>
      </c>
      <c r="J211" s="144" t="s">
        <v>856</v>
      </c>
    </row>
    <row r="212" spans="1:10" ht="18" customHeight="1">
      <c r="A212" s="164"/>
      <c r="B212" s="113">
        <v>204</v>
      </c>
      <c r="C212" s="127" t="s">
        <v>307</v>
      </c>
      <c r="D212" s="3" t="s">
        <v>1</v>
      </c>
      <c r="E212" s="3" t="s">
        <v>2</v>
      </c>
      <c r="F212" s="29">
        <v>70</v>
      </c>
      <c r="G212" s="81">
        <v>5480</v>
      </c>
      <c r="H212" s="45">
        <f t="shared" si="6"/>
        <v>383600</v>
      </c>
      <c r="I212" s="102">
        <f t="shared" si="7"/>
        <v>2.3735756921593604E-3</v>
      </c>
      <c r="J212" s="144" t="s">
        <v>857</v>
      </c>
    </row>
    <row r="213" spans="1:10" ht="18" customHeight="1">
      <c r="A213" s="164"/>
      <c r="B213" s="113">
        <v>205</v>
      </c>
      <c r="C213" s="127" t="s">
        <v>772</v>
      </c>
      <c r="D213" s="3" t="s">
        <v>68</v>
      </c>
      <c r="E213" s="3" t="s">
        <v>2</v>
      </c>
      <c r="F213" s="29">
        <v>5</v>
      </c>
      <c r="G213" s="81">
        <v>6020</v>
      </c>
      <c r="H213" s="45">
        <f t="shared" si="6"/>
        <v>30100</v>
      </c>
      <c r="I213" s="102">
        <f t="shared" si="7"/>
        <v>2.6074681873721442E-3</v>
      </c>
      <c r="J213" s="144" t="s">
        <v>857</v>
      </c>
    </row>
    <row r="214" spans="1:10" ht="18" customHeight="1">
      <c r="A214" s="164"/>
      <c r="B214" s="113">
        <v>206</v>
      </c>
      <c r="C214" s="127" t="s">
        <v>310</v>
      </c>
      <c r="D214" s="3" t="s">
        <v>1</v>
      </c>
      <c r="E214" s="3" t="s">
        <v>2</v>
      </c>
      <c r="F214" s="29">
        <v>9</v>
      </c>
      <c r="G214" s="81">
        <v>5650</v>
      </c>
      <c r="H214" s="45">
        <f t="shared" si="6"/>
        <v>50850</v>
      </c>
      <c r="I214" s="102">
        <f t="shared" si="7"/>
        <v>2.4472085147263481E-3</v>
      </c>
      <c r="J214" s="144" t="s">
        <v>311</v>
      </c>
    </row>
    <row r="215" spans="1:10" ht="18" customHeight="1">
      <c r="A215" s="164"/>
      <c r="B215" s="113">
        <v>207</v>
      </c>
      <c r="C215" s="127" t="s">
        <v>312</v>
      </c>
      <c r="D215" s="3" t="s">
        <v>1</v>
      </c>
      <c r="E215" s="3" t="s">
        <v>2</v>
      </c>
      <c r="F215" s="29">
        <v>200</v>
      </c>
      <c r="G215" s="81">
        <v>1848</v>
      </c>
      <c r="H215" s="45">
        <f t="shared" si="6"/>
        <v>369600</v>
      </c>
      <c r="I215" s="102">
        <f t="shared" si="7"/>
        <v>8.0043209472819307E-4</v>
      </c>
      <c r="J215" s="144" t="s">
        <v>313</v>
      </c>
    </row>
    <row r="216" spans="1:10" ht="18" customHeight="1">
      <c r="A216" s="164"/>
      <c r="B216" s="113">
        <v>208</v>
      </c>
      <c r="C216" s="127" t="s">
        <v>314</v>
      </c>
      <c r="D216" s="3" t="s">
        <v>1</v>
      </c>
      <c r="E216" s="3" t="s">
        <v>2</v>
      </c>
      <c r="F216" s="29">
        <v>3</v>
      </c>
      <c r="G216" s="81">
        <v>8750</v>
      </c>
      <c r="H216" s="45">
        <f t="shared" si="6"/>
        <v>26250</v>
      </c>
      <c r="I216" s="102">
        <f t="shared" si="7"/>
        <v>3.789924690947884E-3</v>
      </c>
      <c r="J216" s="144" t="s">
        <v>858</v>
      </c>
    </row>
    <row r="217" spans="1:10" ht="18" customHeight="1">
      <c r="A217" s="164"/>
      <c r="B217" s="113">
        <v>209</v>
      </c>
      <c r="C217" s="127" t="s">
        <v>773</v>
      </c>
      <c r="D217" s="3" t="s">
        <v>68</v>
      </c>
      <c r="E217" s="3" t="s">
        <v>2</v>
      </c>
      <c r="F217" s="29">
        <v>36</v>
      </c>
      <c r="G217" s="81">
        <v>3950</v>
      </c>
      <c r="H217" s="45">
        <f t="shared" si="6"/>
        <v>142200</v>
      </c>
      <c r="I217" s="102">
        <f t="shared" si="7"/>
        <v>1.7108802890564733E-3</v>
      </c>
      <c r="J217" s="144" t="s">
        <v>859</v>
      </c>
    </row>
    <row r="218" spans="1:10" ht="18" customHeight="1">
      <c r="A218" s="164"/>
      <c r="B218" s="113">
        <v>210</v>
      </c>
      <c r="C218" s="127" t="s">
        <v>318</v>
      </c>
      <c r="D218" s="3" t="s">
        <v>1</v>
      </c>
      <c r="E218" s="3" t="s">
        <v>2</v>
      </c>
      <c r="F218" s="29">
        <v>35</v>
      </c>
      <c r="G218" s="81">
        <v>2800</v>
      </c>
      <c r="H218" s="45">
        <f t="shared" si="6"/>
        <v>98000</v>
      </c>
      <c r="I218" s="102">
        <f t="shared" si="7"/>
        <v>1.212775901103323E-3</v>
      </c>
      <c r="J218" s="144" t="s">
        <v>319</v>
      </c>
    </row>
    <row r="219" spans="1:10" ht="18" customHeight="1">
      <c r="A219" s="164"/>
      <c r="B219" s="113">
        <v>211</v>
      </c>
      <c r="C219" s="127" t="s">
        <v>321</v>
      </c>
      <c r="D219" s="3" t="s">
        <v>1</v>
      </c>
      <c r="E219" s="3" t="s">
        <v>2</v>
      </c>
      <c r="F219" s="29">
        <v>1</v>
      </c>
      <c r="G219" s="81">
        <v>2520</v>
      </c>
      <c r="H219" s="45">
        <f t="shared" si="6"/>
        <v>2520</v>
      </c>
      <c r="I219" s="102">
        <f t="shared" si="7"/>
        <v>1.0914983109929907E-3</v>
      </c>
      <c r="J219" s="144" t="s">
        <v>304</v>
      </c>
    </row>
    <row r="220" spans="1:10" ht="18" customHeight="1">
      <c r="A220" s="164"/>
      <c r="B220" s="113">
        <v>212</v>
      </c>
      <c r="C220" s="127" t="s">
        <v>322</v>
      </c>
      <c r="D220" s="3" t="s">
        <v>1</v>
      </c>
      <c r="E220" s="3" t="s">
        <v>2</v>
      </c>
      <c r="F220" s="29">
        <v>18</v>
      </c>
      <c r="G220" s="81">
        <v>7434</v>
      </c>
      <c r="H220" s="45">
        <f t="shared" si="6"/>
        <v>133812</v>
      </c>
      <c r="I220" s="102">
        <f t="shared" si="7"/>
        <v>3.2199200174293221E-3</v>
      </c>
      <c r="J220" s="144" t="s">
        <v>323</v>
      </c>
    </row>
    <row r="221" spans="1:10" ht="18" customHeight="1">
      <c r="A221" s="164"/>
      <c r="B221" s="113">
        <v>213</v>
      </c>
      <c r="C221" s="127" t="s">
        <v>324</v>
      </c>
      <c r="D221" s="3" t="s">
        <v>1</v>
      </c>
      <c r="E221" s="3" t="s">
        <v>2</v>
      </c>
      <c r="F221" s="29">
        <v>16</v>
      </c>
      <c r="G221" s="81">
        <v>7700</v>
      </c>
      <c r="H221" s="45">
        <f t="shared" si="6"/>
        <v>123200</v>
      </c>
      <c r="I221" s="102">
        <f t="shared" si="7"/>
        <v>3.3351337280341379E-3</v>
      </c>
      <c r="J221" s="144" t="s">
        <v>317</v>
      </c>
    </row>
    <row r="222" spans="1:10" ht="18" customHeight="1">
      <c r="A222" s="164"/>
      <c r="B222" s="113">
        <v>214</v>
      </c>
      <c r="C222" s="127" t="s">
        <v>774</v>
      </c>
      <c r="D222" s="3" t="s">
        <v>1</v>
      </c>
      <c r="E222" s="3" t="s">
        <v>2</v>
      </c>
      <c r="F222" s="29">
        <v>24</v>
      </c>
      <c r="G222" s="81">
        <v>7434</v>
      </c>
      <c r="H222" s="45">
        <f t="shared" si="6"/>
        <v>178416</v>
      </c>
      <c r="I222" s="102">
        <f t="shared" si="7"/>
        <v>3.2199200174293221E-3</v>
      </c>
      <c r="J222" s="144" t="s">
        <v>315</v>
      </c>
    </row>
    <row r="223" spans="1:10" ht="18" customHeight="1">
      <c r="A223" s="164"/>
      <c r="B223" s="113">
        <v>215</v>
      </c>
      <c r="C223" s="127" t="s">
        <v>325</v>
      </c>
      <c r="D223" s="3" t="s">
        <v>1</v>
      </c>
      <c r="E223" s="3" t="s">
        <v>2</v>
      </c>
      <c r="F223" s="29">
        <v>5</v>
      </c>
      <c r="G223" s="81">
        <v>3290</v>
      </c>
      <c r="H223" s="45">
        <f t="shared" si="6"/>
        <v>16450</v>
      </c>
      <c r="I223" s="102">
        <f t="shared" si="7"/>
        <v>1.4250116837964044E-3</v>
      </c>
      <c r="J223" s="144" t="s">
        <v>326</v>
      </c>
    </row>
    <row r="224" spans="1:10" ht="18" customHeight="1">
      <c r="A224" s="164"/>
      <c r="B224" s="113">
        <v>216</v>
      </c>
      <c r="C224" s="127" t="s">
        <v>327</v>
      </c>
      <c r="D224" s="3" t="s">
        <v>1</v>
      </c>
      <c r="E224" s="3" t="s">
        <v>2</v>
      </c>
      <c r="F224" s="29">
        <v>5</v>
      </c>
      <c r="G224" s="81">
        <v>4250</v>
      </c>
      <c r="H224" s="45">
        <f t="shared" si="6"/>
        <v>21250</v>
      </c>
      <c r="I224" s="102">
        <f t="shared" si="7"/>
        <v>1.8408205641746865E-3</v>
      </c>
      <c r="J224" s="144" t="s">
        <v>326</v>
      </c>
    </row>
    <row r="225" spans="1:10" ht="18" customHeight="1">
      <c r="A225" s="164"/>
      <c r="B225" s="113">
        <v>217</v>
      </c>
      <c r="C225" s="127" t="s">
        <v>330</v>
      </c>
      <c r="D225" s="3" t="s">
        <v>1</v>
      </c>
      <c r="E225" s="3" t="s">
        <v>2</v>
      </c>
      <c r="F225" s="29">
        <v>78</v>
      </c>
      <c r="G225" s="81">
        <v>1160</v>
      </c>
      <c r="H225" s="45">
        <f t="shared" si="6"/>
        <v>90480</v>
      </c>
      <c r="I225" s="102">
        <f t="shared" si="7"/>
        <v>5.0243573045709094E-4</v>
      </c>
      <c r="J225" s="144" t="s">
        <v>860</v>
      </c>
    </row>
    <row r="226" spans="1:10" ht="18" customHeight="1">
      <c r="A226" s="164"/>
      <c r="B226" s="113">
        <v>218</v>
      </c>
      <c r="C226" s="127" t="s">
        <v>331</v>
      </c>
      <c r="D226" s="3" t="s">
        <v>1</v>
      </c>
      <c r="E226" s="3" t="s">
        <v>2</v>
      </c>
      <c r="F226" s="29">
        <v>70</v>
      </c>
      <c r="G226" s="81">
        <v>3360</v>
      </c>
      <c r="H226" s="45">
        <f t="shared" si="6"/>
        <v>235200</v>
      </c>
      <c r="I226" s="102">
        <f t="shared" si="7"/>
        <v>1.4553310813239875E-3</v>
      </c>
      <c r="J226" s="144" t="s">
        <v>332</v>
      </c>
    </row>
    <row r="227" spans="1:10" ht="18" customHeight="1">
      <c r="A227" s="164"/>
      <c r="B227" s="113">
        <v>219</v>
      </c>
      <c r="C227" s="127" t="s">
        <v>333</v>
      </c>
      <c r="D227" s="3" t="s">
        <v>1</v>
      </c>
      <c r="E227" s="3" t="s">
        <v>2</v>
      </c>
      <c r="F227" s="29">
        <v>88</v>
      </c>
      <c r="G227" s="81">
        <v>3290</v>
      </c>
      <c r="H227" s="45">
        <f t="shared" si="6"/>
        <v>289520</v>
      </c>
      <c r="I227" s="102">
        <f t="shared" si="7"/>
        <v>1.4250116837964044E-3</v>
      </c>
      <c r="J227" s="144" t="s">
        <v>334</v>
      </c>
    </row>
    <row r="228" spans="1:10" ht="18" customHeight="1">
      <c r="A228" s="164"/>
      <c r="B228" s="113">
        <v>220</v>
      </c>
      <c r="C228" s="127" t="s">
        <v>335</v>
      </c>
      <c r="D228" s="3" t="s">
        <v>1</v>
      </c>
      <c r="E228" s="3" t="s">
        <v>2</v>
      </c>
      <c r="F228" s="29">
        <v>61</v>
      </c>
      <c r="G228" s="81">
        <v>3500</v>
      </c>
      <c r="H228" s="45">
        <f t="shared" si="6"/>
        <v>213500</v>
      </c>
      <c r="I228" s="102">
        <f t="shared" si="7"/>
        <v>1.5159698763791535E-3</v>
      </c>
      <c r="J228" s="144" t="s">
        <v>336</v>
      </c>
    </row>
    <row r="229" spans="1:10" ht="18" customHeight="1">
      <c r="A229" s="164"/>
      <c r="B229" s="113">
        <v>221</v>
      </c>
      <c r="C229" s="127" t="s">
        <v>775</v>
      </c>
      <c r="D229" s="3" t="s">
        <v>1</v>
      </c>
      <c r="E229" s="3" t="s">
        <v>2</v>
      </c>
      <c r="F229" s="29">
        <v>1</v>
      </c>
      <c r="G229" s="81">
        <v>8400</v>
      </c>
      <c r="H229" s="45">
        <f t="shared" si="6"/>
        <v>8400</v>
      </c>
      <c r="I229" s="102">
        <f t="shared" si="7"/>
        <v>3.6383277033099687E-3</v>
      </c>
      <c r="J229" s="144" t="s">
        <v>279</v>
      </c>
    </row>
    <row r="230" spans="1:10" ht="18" customHeight="1">
      <c r="A230" s="164"/>
      <c r="B230" s="113">
        <v>222</v>
      </c>
      <c r="C230" s="127" t="s">
        <v>337</v>
      </c>
      <c r="D230" s="3" t="s">
        <v>1</v>
      </c>
      <c r="E230" s="3" t="s">
        <v>2</v>
      </c>
      <c r="F230" s="29">
        <v>37</v>
      </c>
      <c r="G230" s="81">
        <v>4270</v>
      </c>
      <c r="H230" s="45">
        <f t="shared" si="6"/>
        <v>157990</v>
      </c>
      <c r="I230" s="102">
        <f t="shared" si="7"/>
        <v>1.8494832491825674E-3</v>
      </c>
      <c r="J230" s="144" t="s">
        <v>338</v>
      </c>
    </row>
    <row r="231" spans="1:10" ht="18" customHeight="1">
      <c r="A231" s="164"/>
      <c r="B231" s="113">
        <v>223</v>
      </c>
      <c r="C231" s="127" t="s">
        <v>339</v>
      </c>
      <c r="D231" s="3" t="s">
        <v>1</v>
      </c>
      <c r="E231" s="3" t="s">
        <v>2</v>
      </c>
      <c r="F231" s="29">
        <v>131</v>
      </c>
      <c r="G231" s="81">
        <v>1870</v>
      </c>
      <c r="H231" s="45">
        <f t="shared" si="6"/>
        <v>244970</v>
      </c>
      <c r="I231" s="102">
        <f t="shared" si="7"/>
        <v>8.0996104823686209E-4</v>
      </c>
      <c r="J231" s="144" t="s">
        <v>340</v>
      </c>
    </row>
    <row r="232" spans="1:10" ht="18" customHeight="1">
      <c r="A232" s="164"/>
      <c r="B232" s="113">
        <v>224</v>
      </c>
      <c r="C232" s="127" t="s">
        <v>341</v>
      </c>
      <c r="D232" s="3" t="s">
        <v>1</v>
      </c>
      <c r="E232" s="3" t="s">
        <v>2</v>
      </c>
      <c r="F232" s="29">
        <v>11</v>
      </c>
      <c r="G232" s="81">
        <v>3520</v>
      </c>
      <c r="H232" s="45">
        <f t="shared" si="6"/>
        <v>38720</v>
      </c>
      <c r="I232" s="102">
        <f t="shared" si="7"/>
        <v>1.5246325613870345E-3</v>
      </c>
      <c r="J232" s="144" t="s">
        <v>342</v>
      </c>
    </row>
    <row r="233" spans="1:10" ht="18" customHeight="1">
      <c r="A233" s="164"/>
      <c r="B233" s="113">
        <v>225</v>
      </c>
      <c r="C233" s="127" t="s">
        <v>346</v>
      </c>
      <c r="D233" s="3" t="s">
        <v>1</v>
      </c>
      <c r="E233" s="3" t="s">
        <v>2</v>
      </c>
      <c r="F233" s="29">
        <v>120</v>
      </c>
      <c r="G233" s="81">
        <v>1918</v>
      </c>
      <c r="H233" s="45">
        <f t="shared" si="6"/>
        <v>230160</v>
      </c>
      <c r="I233" s="102">
        <f t="shared" si="7"/>
        <v>8.307514922557762E-4</v>
      </c>
      <c r="J233" s="144" t="s">
        <v>347</v>
      </c>
    </row>
    <row r="234" spans="1:10" ht="18" customHeight="1">
      <c r="A234" s="164"/>
      <c r="B234" s="113">
        <v>226</v>
      </c>
      <c r="C234" s="127" t="s">
        <v>776</v>
      </c>
      <c r="D234" s="3" t="s">
        <v>1</v>
      </c>
      <c r="E234" s="3" t="s">
        <v>2</v>
      </c>
      <c r="F234" s="29">
        <v>18</v>
      </c>
      <c r="G234" s="81">
        <v>3773</v>
      </c>
      <c r="H234" s="45">
        <f t="shared" si="6"/>
        <v>67914</v>
      </c>
      <c r="I234" s="102">
        <f t="shared" si="7"/>
        <v>1.6342155267367276E-3</v>
      </c>
      <c r="J234" s="144" t="s">
        <v>348</v>
      </c>
    </row>
    <row r="235" spans="1:10" ht="18" customHeight="1">
      <c r="A235" s="164"/>
      <c r="B235" s="113">
        <v>227</v>
      </c>
      <c r="C235" s="127" t="s">
        <v>349</v>
      </c>
      <c r="D235" s="3" t="s">
        <v>1</v>
      </c>
      <c r="E235" s="3" t="s">
        <v>2</v>
      </c>
      <c r="F235" s="29">
        <v>95</v>
      </c>
      <c r="G235" s="81">
        <v>1918</v>
      </c>
      <c r="H235" s="45">
        <f t="shared" si="6"/>
        <v>182210</v>
      </c>
      <c r="I235" s="102">
        <f t="shared" si="7"/>
        <v>8.307514922557762E-4</v>
      </c>
      <c r="J235" s="144" t="s">
        <v>350</v>
      </c>
    </row>
    <row r="236" spans="1:10" ht="18" customHeight="1">
      <c r="A236" s="164"/>
      <c r="B236" s="113">
        <v>228</v>
      </c>
      <c r="C236" s="127" t="s">
        <v>351</v>
      </c>
      <c r="D236" s="3" t="s">
        <v>1</v>
      </c>
      <c r="E236" s="3" t="s">
        <v>2</v>
      </c>
      <c r="F236" s="29">
        <v>20</v>
      </c>
      <c r="G236" s="81">
        <v>4670</v>
      </c>
      <c r="H236" s="45">
        <f t="shared" si="6"/>
        <v>93400</v>
      </c>
      <c r="I236" s="102">
        <f t="shared" si="7"/>
        <v>2.0227369493401848E-3</v>
      </c>
      <c r="J236" s="144" t="s">
        <v>352</v>
      </c>
    </row>
    <row r="237" spans="1:10" ht="18" customHeight="1">
      <c r="A237" s="164"/>
      <c r="B237" s="113">
        <v>229</v>
      </c>
      <c r="C237" s="127" t="s">
        <v>353</v>
      </c>
      <c r="D237" s="3" t="s">
        <v>1</v>
      </c>
      <c r="E237" s="3" t="s">
        <v>2</v>
      </c>
      <c r="F237" s="29">
        <v>60</v>
      </c>
      <c r="G237" s="81">
        <v>5180</v>
      </c>
      <c r="H237" s="45">
        <f t="shared" si="6"/>
        <v>310800</v>
      </c>
      <c r="I237" s="102">
        <f t="shared" si="7"/>
        <v>2.2436354170411472E-3</v>
      </c>
      <c r="J237" s="144" t="s">
        <v>354</v>
      </c>
    </row>
    <row r="238" spans="1:10" ht="18" customHeight="1">
      <c r="A238" s="164"/>
      <c r="B238" s="113">
        <v>230</v>
      </c>
      <c r="C238" s="127" t="s">
        <v>357</v>
      </c>
      <c r="D238" s="3" t="s">
        <v>1</v>
      </c>
      <c r="E238" s="3" t="s">
        <v>2</v>
      </c>
      <c r="F238" s="29">
        <v>100</v>
      </c>
      <c r="G238" s="81">
        <v>2688</v>
      </c>
      <c r="H238" s="45">
        <f t="shared" si="6"/>
        <v>268800</v>
      </c>
      <c r="I238" s="102">
        <f t="shared" si="7"/>
        <v>1.16426486505919E-3</v>
      </c>
      <c r="J238" s="144" t="s">
        <v>317</v>
      </c>
    </row>
    <row r="239" spans="1:10" ht="18" customHeight="1">
      <c r="A239" s="164"/>
      <c r="B239" s="113">
        <v>231</v>
      </c>
      <c r="C239" s="127" t="s">
        <v>358</v>
      </c>
      <c r="D239" s="3" t="s">
        <v>1</v>
      </c>
      <c r="E239" s="3" t="s">
        <v>2</v>
      </c>
      <c r="F239" s="29">
        <v>71</v>
      </c>
      <c r="G239" s="81">
        <v>3920</v>
      </c>
      <c r="H239" s="45">
        <f t="shared" si="6"/>
        <v>278320</v>
      </c>
      <c r="I239" s="102">
        <f t="shared" si="7"/>
        <v>1.6978862615446521E-3</v>
      </c>
      <c r="J239" s="144" t="s">
        <v>317</v>
      </c>
    </row>
    <row r="240" spans="1:10" ht="18" customHeight="1">
      <c r="A240" s="164"/>
      <c r="B240" s="113">
        <v>232</v>
      </c>
      <c r="C240" s="127" t="s">
        <v>777</v>
      </c>
      <c r="D240" s="3" t="s">
        <v>68</v>
      </c>
      <c r="E240" s="3" t="s">
        <v>2</v>
      </c>
      <c r="F240" s="29">
        <v>40</v>
      </c>
      <c r="G240" s="81">
        <v>6860</v>
      </c>
      <c r="H240" s="45">
        <f t="shared" si="6"/>
        <v>274400</v>
      </c>
      <c r="I240" s="102">
        <f t="shared" si="7"/>
        <v>2.9713009577031413E-3</v>
      </c>
      <c r="J240" s="144" t="s">
        <v>861</v>
      </c>
    </row>
    <row r="241" spans="1:10" ht="18" customHeight="1">
      <c r="A241" s="164"/>
      <c r="B241" s="113">
        <v>233</v>
      </c>
      <c r="C241" s="127" t="s">
        <v>359</v>
      </c>
      <c r="D241" s="3" t="s">
        <v>1</v>
      </c>
      <c r="E241" s="3" t="s">
        <v>2</v>
      </c>
      <c r="F241" s="29">
        <v>8</v>
      </c>
      <c r="G241" s="81">
        <v>3640</v>
      </c>
      <c r="H241" s="45">
        <f t="shared" si="6"/>
        <v>29120</v>
      </c>
      <c r="I241" s="102">
        <f t="shared" si="7"/>
        <v>1.5766086714343198E-3</v>
      </c>
      <c r="J241" s="144" t="s">
        <v>317</v>
      </c>
    </row>
    <row r="242" spans="1:10" ht="18" customHeight="1">
      <c r="A242" s="164"/>
      <c r="B242" s="113">
        <v>234</v>
      </c>
      <c r="C242" s="127" t="s">
        <v>778</v>
      </c>
      <c r="D242" s="3" t="s">
        <v>1</v>
      </c>
      <c r="E242" s="3" t="s">
        <v>2</v>
      </c>
      <c r="F242" s="29">
        <v>105</v>
      </c>
      <c r="G242" s="81">
        <v>820</v>
      </c>
      <c r="H242" s="45">
        <f t="shared" si="6"/>
        <v>86100</v>
      </c>
      <c r="I242" s="102">
        <f t="shared" si="7"/>
        <v>3.5517008532311601E-4</v>
      </c>
      <c r="J242" s="144" t="s">
        <v>862</v>
      </c>
    </row>
    <row r="243" spans="1:10" ht="18" customHeight="1">
      <c r="A243" s="164"/>
      <c r="B243" s="113">
        <v>235</v>
      </c>
      <c r="C243" s="127" t="s">
        <v>361</v>
      </c>
      <c r="D243" s="3" t="s">
        <v>1</v>
      </c>
      <c r="E243" s="3" t="s">
        <v>2</v>
      </c>
      <c r="F243" s="29">
        <v>8</v>
      </c>
      <c r="G243" s="81">
        <v>4312</v>
      </c>
      <c r="H243" s="45">
        <f t="shared" si="6"/>
        <v>34496</v>
      </c>
      <c r="I243" s="102">
        <f t="shared" si="7"/>
        <v>1.8676748876991173E-3</v>
      </c>
      <c r="J243" s="144" t="s">
        <v>279</v>
      </c>
    </row>
    <row r="244" spans="1:10" ht="18" customHeight="1">
      <c r="A244" s="164"/>
      <c r="B244" s="113">
        <v>236</v>
      </c>
      <c r="C244" s="127" t="s">
        <v>779</v>
      </c>
      <c r="D244" s="3" t="s">
        <v>1</v>
      </c>
      <c r="E244" s="3" t="s">
        <v>2</v>
      </c>
      <c r="F244" s="29">
        <v>70</v>
      </c>
      <c r="G244" s="81">
        <v>1764</v>
      </c>
      <c r="H244" s="45">
        <f t="shared" si="6"/>
        <v>123480</v>
      </c>
      <c r="I244" s="102">
        <f t="shared" si="7"/>
        <v>7.6404881769509341E-4</v>
      </c>
      <c r="J244" s="144" t="s">
        <v>863</v>
      </c>
    </row>
    <row r="245" spans="1:10" ht="18" customHeight="1">
      <c r="A245" s="164"/>
      <c r="B245" s="113">
        <v>237</v>
      </c>
      <c r="C245" s="127" t="s">
        <v>362</v>
      </c>
      <c r="D245" s="3" t="s">
        <v>1</v>
      </c>
      <c r="E245" s="3" t="s">
        <v>2</v>
      </c>
      <c r="F245" s="29">
        <v>7</v>
      </c>
      <c r="G245" s="81">
        <v>4390</v>
      </c>
      <c r="H245" s="45">
        <f t="shared" si="6"/>
        <v>30730</v>
      </c>
      <c r="I245" s="102">
        <f t="shared" si="7"/>
        <v>1.9014593592298526E-3</v>
      </c>
      <c r="J245" s="144" t="s">
        <v>363</v>
      </c>
    </row>
    <row r="246" spans="1:10" ht="18" customHeight="1">
      <c r="A246" s="164"/>
      <c r="B246" s="113">
        <v>238</v>
      </c>
      <c r="C246" s="127" t="s">
        <v>364</v>
      </c>
      <c r="D246" s="3" t="s">
        <v>1</v>
      </c>
      <c r="E246" s="3" t="s">
        <v>2</v>
      </c>
      <c r="F246" s="29">
        <v>1</v>
      </c>
      <c r="G246" s="81">
        <v>8666</v>
      </c>
      <c r="H246" s="45">
        <f t="shared" si="6"/>
        <v>8666</v>
      </c>
      <c r="I246" s="102">
        <f t="shared" si="7"/>
        <v>3.7535414139147844E-3</v>
      </c>
      <c r="J246" s="144" t="s">
        <v>363</v>
      </c>
    </row>
    <row r="247" spans="1:10" ht="18" customHeight="1">
      <c r="A247" s="164"/>
      <c r="B247" s="113">
        <v>239</v>
      </c>
      <c r="C247" s="127" t="s">
        <v>365</v>
      </c>
      <c r="D247" s="3" t="s">
        <v>1</v>
      </c>
      <c r="E247" s="3" t="s">
        <v>2</v>
      </c>
      <c r="F247" s="29">
        <v>3</v>
      </c>
      <c r="G247" s="81">
        <v>6240</v>
      </c>
      <c r="H247" s="45">
        <f t="shared" si="6"/>
        <v>18720</v>
      </c>
      <c r="I247" s="102">
        <f t="shared" si="7"/>
        <v>2.7027577224588337E-3</v>
      </c>
      <c r="J247" s="144" t="s">
        <v>366</v>
      </c>
    </row>
    <row r="248" spans="1:10" ht="18" customHeight="1">
      <c r="A248" s="164"/>
      <c r="B248" s="113">
        <v>240</v>
      </c>
      <c r="C248" s="127" t="s">
        <v>780</v>
      </c>
      <c r="D248" s="3" t="s">
        <v>1</v>
      </c>
      <c r="E248" s="3" t="s">
        <v>2</v>
      </c>
      <c r="F248" s="29">
        <v>40</v>
      </c>
      <c r="G248" s="81">
        <v>4400</v>
      </c>
      <c r="H248" s="45">
        <f t="shared" si="6"/>
        <v>176000</v>
      </c>
      <c r="I248" s="102">
        <f t="shared" si="7"/>
        <v>1.9057907017337931E-3</v>
      </c>
      <c r="J248" s="144" t="s">
        <v>356</v>
      </c>
    </row>
    <row r="249" spans="1:10" ht="18" customHeight="1">
      <c r="A249" s="164"/>
      <c r="B249" s="113">
        <v>241</v>
      </c>
      <c r="C249" s="127" t="s">
        <v>781</v>
      </c>
      <c r="D249" s="3" t="s">
        <v>1</v>
      </c>
      <c r="E249" s="3" t="s">
        <v>2</v>
      </c>
      <c r="F249" s="29">
        <v>26</v>
      </c>
      <c r="G249" s="81">
        <v>2772</v>
      </c>
      <c r="H249" s="45">
        <f t="shared" si="6"/>
        <v>72072</v>
      </c>
      <c r="I249" s="102">
        <f t="shared" si="7"/>
        <v>1.2006481420922897E-3</v>
      </c>
      <c r="J249" s="144" t="s">
        <v>864</v>
      </c>
    </row>
    <row r="250" spans="1:10" ht="18" customHeight="1">
      <c r="A250" s="164"/>
      <c r="B250" s="113">
        <v>242</v>
      </c>
      <c r="C250" s="127" t="s">
        <v>367</v>
      </c>
      <c r="D250" s="3" t="s">
        <v>1</v>
      </c>
      <c r="E250" s="3" t="s">
        <v>2</v>
      </c>
      <c r="F250" s="29">
        <v>55</v>
      </c>
      <c r="G250" s="81">
        <v>4620</v>
      </c>
      <c r="H250" s="45">
        <f t="shared" si="6"/>
        <v>254100</v>
      </c>
      <c r="I250" s="102">
        <f t="shared" si="7"/>
        <v>2.0010802368204826E-3</v>
      </c>
      <c r="J250" s="144" t="s">
        <v>368</v>
      </c>
    </row>
    <row r="251" spans="1:10" ht="18" customHeight="1">
      <c r="A251" s="165"/>
      <c r="B251" s="113">
        <v>243</v>
      </c>
      <c r="C251" s="129" t="s">
        <v>377</v>
      </c>
      <c r="D251" s="28" t="s">
        <v>566</v>
      </c>
      <c r="E251" s="28" t="s">
        <v>564</v>
      </c>
      <c r="F251" s="32">
        <v>1</v>
      </c>
      <c r="G251" s="83">
        <v>32900</v>
      </c>
      <c r="H251" s="45">
        <f t="shared" si="6"/>
        <v>32900</v>
      </c>
      <c r="I251" s="102">
        <f t="shared" si="7"/>
        <v>1.4250116837964044E-2</v>
      </c>
      <c r="J251" s="146" t="s">
        <v>378</v>
      </c>
    </row>
    <row r="252" spans="1:10" ht="18" customHeight="1">
      <c r="A252" s="165"/>
      <c r="B252" s="113">
        <v>244</v>
      </c>
      <c r="C252" s="129" t="s">
        <v>782</v>
      </c>
      <c r="D252" s="28" t="s">
        <v>566</v>
      </c>
      <c r="E252" s="28" t="s">
        <v>564</v>
      </c>
      <c r="F252" s="32">
        <v>1</v>
      </c>
      <c r="G252" s="83">
        <v>15750</v>
      </c>
      <c r="H252" s="45">
        <f t="shared" si="6"/>
        <v>15750</v>
      </c>
      <c r="I252" s="102">
        <f t="shared" si="7"/>
        <v>6.8218644437061911E-3</v>
      </c>
      <c r="J252" s="146" t="s">
        <v>379</v>
      </c>
    </row>
    <row r="253" spans="1:10" ht="18" customHeight="1">
      <c r="A253" s="165"/>
      <c r="B253" s="113">
        <v>245</v>
      </c>
      <c r="C253" s="129" t="s">
        <v>380</v>
      </c>
      <c r="D253" s="28" t="s">
        <v>568</v>
      </c>
      <c r="E253" s="28" t="s">
        <v>568</v>
      </c>
      <c r="F253" s="32">
        <v>30</v>
      </c>
      <c r="G253" s="83">
        <v>756</v>
      </c>
      <c r="H253" s="45">
        <f t="shared" si="6"/>
        <v>22680</v>
      </c>
      <c r="I253" s="102">
        <f t="shared" si="7"/>
        <v>3.2744949329789716E-4</v>
      </c>
      <c r="J253" s="146" t="s">
        <v>381</v>
      </c>
    </row>
    <row r="254" spans="1:10" ht="18" customHeight="1">
      <c r="A254" s="165"/>
      <c r="B254" s="113">
        <v>246</v>
      </c>
      <c r="C254" s="129" t="s">
        <v>783</v>
      </c>
      <c r="D254" s="28" t="s">
        <v>598</v>
      </c>
      <c r="E254" s="28" t="s">
        <v>564</v>
      </c>
      <c r="F254" s="32">
        <v>1</v>
      </c>
      <c r="G254" s="83">
        <v>57400</v>
      </c>
      <c r="H254" s="45">
        <f t="shared" si="6"/>
        <v>57400</v>
      </c>
      <c r="I254" s="102">
        <f t="shared" si="7"/>
        <v>2.4861905972618118E-2</v>
      </c>
      <c r="J254" s="146" t="s">
        <v>382</v>
      </c>
    </row>
    <row r="255" spans="1:10" ht="18" customHeight="1">
      <c r="A255" s="165"/>
      <c r="B255" s="113">
        <v>247</v>
      </c>
      <c r="C255" s="129" t="s">
        <v>343</v>
      </c>
      <c r="D255" s="28" t="s">
        <v>1</v>
      </c>
      <c r="E255" s="28" t="s">
        <v>2</v>
      </c>
      <c r="F255" s="32">
        <v>2</v>
      </c>
      <c r="G255" s="83">
        <v>3150</v>
      </c>
      <c r="H255" s="45">
        <f t="shared" si="6"/>
        <v>6300</v>
      </c>
      <c r="I255" s="102">
        <f t="shared" si="7"/>
        <v>1.3643728887412381E-3</v>
      </c>
      <c r="J255" s="146" t="s">
        <v>344</v>
      </c>
    </row>
    <row r="256" spans="1:10" ht="18" customHeight="1">
      <c r="A256" s="165"/>
      <c r="B256" s="113">
        <v>248</v>
      </c>
      <c r="C256" s="129" t="s">
        <v>345</v>
      </c>
      <c r="D256" s="28" t="s">
        <v>1</v>
      </c>
      <c r="E256" s="28" t="s">
        <v>2</v>
      </c>
      <c r="F256" s="32">
        <v>1</v>
      </c>
      <c r="G256" s="83">
        <v>1950</v>
      </c>
      <c r="H256" s="45">
        <f t="shared" si="6"/>
        <v>1950</v>
      </c>
      <c r="I256" s="102">
        <f t="shared" si="7"/>
        <v>8.4461178826838556E-4</v>
      </c>
      <c r="J256" s="146" t="s">
        <v>306</v>
      </c>
    </row>
    <row r="257" spans="1:10" ht="18" customHeight="1">
      <c r="A257" s="165"/>
      <c r="B257" s="113">
        <v>249</v>
      </c>
      <c r="C257" s="129" t="s">
        <v>360</v>
      </c>
      <c r="D257" s="28" t="s">
        <v>1</v>
      </c>
      <c r="E257" s="28" t="s">
        <v>2</v>
      </c>
      <c r="F257" s="32">
        <v>1</v>
      </c>
      <c r="G257" s="83">
        <v>4940</v>
      </c>
      <c r="H257" s="45">
        <f t="shared" si="6"/>
        <v>4940</v>
      </c>
      <c r="I257" s="102">
        <f t="shared" si="7"/>
        <v>2.139683196946577E-3</v>
      </c>
      <c r="J257" s="146" t="s">
        <v>317</v>
      </c>
    </row>
    <row r="258" spans="1:10" ht="18" customHeight="1">
      <c r="A258" s="165"/>
      <c r="B258" s="113">
        <v>250</v>
      </c>
      <c r="C258" s="129" t="s">
        <v>355</v>
      </c>
      <c r="D258" s="28" t="s">
        <v>1</v>
      </c>
      <c r="E258" s="28" t="s">
        <v>2</v>
      </c>
      <c r="F258" s="32">
        <v>15</v>
      </c>
      <c r="G258" s="83">
        <v>2548</v>
      </c>
      <c r="H258" s="45">
        <f t="shared" si="6"/>
        <v>38220</v>
      </c>
      <c r="I258" s="102">
        <f t="shared" si="7"/>
        <v>1.1036260700040238E-3</v>
      </c>
      <c r="J258" s="146" t="s">
        <v>356</v>
      </c>
    </row>
    <row r="259" spans="1:10" ht="18" customHeight="1">
      <c r="A259" s="165"/>
      <c r="B259" s="113">
        <v>251</v>
      </c>
      <c r="C259" s="129" t="s">
        <v>316</v>
      </c>
      <c r="D259" s="28" t="s">
        <v>1</v>
      </c>
      <c r="E259" s="28" t="s">
        <v>2</v>
      </c>
      <c r="F259" s="32">
        <v>12</v>
      </c>
      <c r="G259" s="83">
        <v>9240</v>
      </c>
      <c r="H259" s="45">
        <f t="shared" si="6"/>
        <v>110880</v>
      </c>
      <c r="I259" s="102">
        <f t="shared" si="7"/>
        <v>4.0021604736409653E-3</v>
      </c>
      <c r="J259" s="146" t="s">
        <v>317</v>
      </c>
    </row>
    <row r="260" spans="1:10" ht="18" customHeight="1">
      <c r="A260" s="165"/>
      <c r="B260" s="113">
        <v>252</v>
      </c>
      <c r="C260" s="129" t="s">
        <v>320</v>
      </c>
      <c r="D260" s="28" t="s">
        <v>1</v>
      </c>
      <c r="E260" s="28" t="s">
        <v>2</v>
      </c>
      <c r="F260" s="32">
        <v>12</v>
      </c>
      <c r="G260" s="83">
        <v>5040</v>
      </c>
      <c r="H260" s="45">
        <f t="shared" si="6"/>
        <v>60480</v>
      </c>
      <c r="I260" s="102">
        <f t="shared" si="7"/>
        <v>2.1829966219859814E-3</v>
      </c>
      <c r="J260" s="146" t="s">
        <v>303</v>
      </c>
    </row>
    <row r="261" spans="1:10" ht="18" customHeight="1">
      <c r="A261" s="165"/>
      <c r="B261" s="113">
        <v>253</v>
      </c>
      <c r="C261" s="129" t="s">
        <v>297</v>
      </c>
      <c r="D261" s="28" t="s">
        <v>1</v>
      </c>
      <c r="E261" s="28" t="s">
        <v>2</v>
      </c>
      <c r="F261" s="32">
        <v>4</v>
      </c>
      <c r="G261" s="83">
        <v>8540</v>
      </c>
      <c r="H261" s="45">
        <f t="shared" si="6"/>
        <v>34160</v>
      </c>
      <c r="I261" s="102">
        <f t="shared" si="7"/>
        <v>3.6989664983651349E-3</v>
      </c>
      <c r="J261" s="146" t="s">
        <v>298</v>
      </c>
    </row>
    <row r="262" spans="1:10" ht="18" customHeight="1">
      <c r="A262" s="165"/>
      <c r="B262" s="113">
        <v>254</v>
      </c>
      <c r="C262" s="129" t="s">
        <v>299</v>
      </c>
      <c r="D262" s="28" t="s">
        <v>1</v>
      </c>
      <c r="E262" s="28" t="s">
        <v>2</v>
      </c>
      <c r="F262" s="32">
        <v>1</v>
      </c>
      <c r="G262" s="83">
        <v>19880</v>
      </c>
      <c r="H262" s="45">
        <f t="shared" si="6"/>
        <v>19880</v>
      </c>
      <c r="I262" s="102">
        <f t="shared" si="7"/>
        <v>8.6107088978335921E-3</v>
      </c>
      <c r="J262" s="146" t="s">
        <v>300</v>
      </c>
    </row>
    <row r="263" spans="1:10" ht="18" customHeight="1">
      <c r="A263" s="165"/>
      <c r="B263" s="113">
        <v>255</v>
      </c>
      <c r="C263" s="129" t="s">
        <v>282</v>
      </c>
      <c r="D263" s="28" t="s">
        <v>1</v>
      </c>
      <c r="E263" s="28" t="s">
        <v>2</v>
      </c>
      <c r="F263" s="32">
        <v>1</v>
      </c>
      <c r="G263" s="83">
        <v>18200</v>
      </c>
      <c r="H263" s="45">
        <f t="shared" si="6"/>
        <v>18200</v>
      </c>
      <c r="I263" s="102">
        <f t="shared" si="7"/>
        <v>7.8830433571715989E-3</v>
      </c>
      <c r="J263" s="146" t="s">
        <v>283</v>
      </c>
    </row>
    <row r="264" spans="1:10" ht="18" customHeight="1" thickBot="1">
      <c r="A264" s="171"/>
      <c r="B264" s="116">
        <v>256</v>
      </c>
      <c r="C264" s="130" t="s">
        <v>370</v>
      </c>
      <c r="D264" s="20" t="s">
        <v>1</v>
      </c>
      <c r="E264" s="20" t="s">
        <v>2</v>
      </c>
      <c r="F264" s="60">
        <v>124</v>
      </c>
      <c r="G264" s="84">
        <v>3220</v>
      </c>
      <c r="H264" s="98">
        <f t="shared" si="6"/>
        <v>399280</v>
      </c>
      <c r="I264" s="102">
        <f t="shared" si="7"/>
        <v>1.3946922862688213E-3</v>
      </c>
      <c r="J264" s="147" t="s">
        <v>369</v>
      </c>
    </row>
    <row r="265" spans="1:10" ht="18" customHeight="1">
      <c r="A265" s="173" t="s">
        <v>623</v>
      </c>
      <c r="B265" s="112">
        <v>257</v>
      </c>
      <c r="C265" s="131" t="s">
        <v>784</v>
      </c>
      <c r="D265" s="15" t="s">
        <v>564</v>
      </c>
      <c r="E265" s="15" t="s">
        <v>2</v>
      </c>
      <c r="F265" s="52">
        <v>4</v>
      </c>
      <c r="G265" s="85">
        <v>3360</v>
      </c>
      <c r="H265" s="45">
        <f t="shared" si="6"/>
        <v>13440</v>
      </c>
      <c r="I265" s="102">
        <f t="shared" si="7"/>
        <v>1.4553310813239875E-3</v>
      </c>
      <c r="J265" s="148" t="s">
        <v>865</v>
      </c>
    </row>
    <row r="266" spans="1:10" ht="18" customHeight="1" thickBot="1">
      <c r="A266" s="174"/>
      <c r="B266" s="114">
        <v>258</v>
      </c>
      <c r="C266" s="128" t="s">
        <v>375</v>
      </c>
      <c r="D266" s="12" t="s">
        <v>1</v>
      </c>
      <c r="E266" s="12" t="s">
        <v>2</v>
      </c>
      <c r="F266" s="63">
        <v>100</v>
      </c>
      <c r="G266" s="82">
        <v>2890</v>
      </c>
      <c r="H266" s="96">
        <f t="shared" ref="H266:H310" si="8">G266*F266</f>
        <v>289000</v>
      </c>
      <c r="I266" s="102">
        <f t="shared" ref="I266:I310" si="9">G266/$G$8*1</f>
        <v>1.2517579836387868E-3</v>
      </c>
      <c r="J266" s="145" t="s">
        <v>376</v>
      </c>
    </row>
    <row r="267" spans="1:10" ht="18" customHeight="1">
      <c r="A267" s="170" t="s">
        <v>664</v>
      </c>
      <c r="B267" s="117">
        <v>1</v>
      </c>
      <c r="C267" s="132" t="s">
        <v>373</v>
      </c>
      <c r="D267" s="104" t="s">
        <v>568</v>
      </c>
      <c r="E267" s="104" t="s">
        <v>126</v>
      </c>
      <c r="F267" s="105">
        <v>200</v>
      </c>
      <c r="G267" s="106">
        <v>400</v>
      </c>
      <c r="H267" s="107">
        <f t="shared" si="8"/>
        <v>80000</v>
      </c>
      <c r="I267" s="102">
        <f t="shared" si="9"/>
        <v>1.7325370015761754E-4</v>
      </c>
      <c r="J267" s="150" t="s">
        <v>374</v>
      </c>
    </row>
    <row r="268" spans="1:10" ht="18" customHeight="1">
      <c r="A268" s="164"/>
      <c r="B268" s="118">
        <v>2</v>
      </c>
      <c r="C268" s="129" t="s">
        <v>785</v>
      </c>
      <c r="D268" s="28" t="s">
        <v>1</v>
      </c>
      <c r="E268" s="28" t="s">
        <v>2</v>
      </c>
      <c r="F268" s="91">
        <v>1</v>
      </c>
      <c r="G268" s="83">
        <v>16150</v>
      </c>
      <c r="H268" s="92">
        <f t="shared" si="8"/>
        <v>16150</v>
      </c>
      <c r="I268" s="102">
        <f t="shared" si="9"/>
        <v>6.9951181438638087E-3</v>
      </c>
      <c r="J268" s="146" t="s">
        <v>385</v>
      </c>
    </row>
    <row r="269" spans="1:10" ht="18" customHeight="1">
      <c r="A269" s="164"/>
      <c r="B269" s="118">
        <v>3</v>
      </c>
      <c r="C269" s="129" t="s">
        <v>383</v>
      </c>
      <c r="D269" s="28" t="s">
        <v>568</v>
      </c>
      <c r="E269" s="28" t="s">
        <v>568</v>
      </c>
      <c r="F269" s="91">
        <v>130</v>
      </c>
      <c r="G269" s="83">
        <v>203</v>
      </c>
      <c r="H269" s="92">
        <f t="shared" si="8"/>
        <v>26390</v>
      </c>
      <c r="I269" s="102">
        <f t="shared" si="9"/>
        <v>8.7926252829990909E-5</v>
      </c>
      <c r="J269" s="146" t="s">
        <v>384</v>
      </c>
    </row>
    <row r="270" spans="1:10" ht="18" customHeight="1">
      <c r="A270" s="164"/>
      <c r="B270" s="118">
        <v>4</v>
      </c>
      <c r="C270" s="129" t="s">
        <v>371</v>
      </c>
      <c r="D270" s="28" t="s">
        <v>1</v>
      </c>
      <c r="E270" s="28" t="s">
        <v>2</v>
      </c>
      <c r="F270" s="91">
        <v>4</v>
      </c>
      <c r="G270" s="83">
        <v>25720</v>
      </c>
      <c r="H270" s="92">
        <f t="shared" si="8"/>
        <v>102880</v>
      </c>
      <c r="I270" s="102">
        <f t="shared" si="9"/>
        <v>1.1140212920134809E-2</v>
      </c>
      <c r="J270" s="146" t="s">
        <v>372</v>
      </c>
    </row>
    <row r="271" spans="1:10" ht="18" customHeight="1">
      <c r="A271" s="164"/>
      <c r="B271" s="118">
        <v>5</v>
      </c>
      <c r="C271" s="129" t="s">
        <v>328</v>
      </c>
      <c r="D271" s="28" t="s">
        <v>1</v>
      </c>
      <c r="E271" s="28" t="s">
        <v>2</v>
      </c>
      <c r="F271" s="91">
        <v>1</v>
      </c>
      <c r="G271" s="83">
        <v>18660</v>
      </c>
      <c r="H271" s="92">
        <f t="shared" si="8"/>
        <v>18660</v>
      </c>
      <c r="I271" s="102">
        <f t="shared" si="9"/>
        <v>8.0822851123528595E-3</v>
      </c>
      <c r="J271" s="146" t="s">
        <v>315</v>
      </c>
    </row>
    <row r="272" spans="1:10" ht="18" customHeight="1">
      <c r="A272" s="164"/>
      <c r="B272" s="118">
        <v>6</v>
      </c>
      <c r="C272" s="129" t="s">
        <v>329</v>
      </c>
      <c r="D272" s="28" t="s">
        <v>1</v>
      </c>
      <c r="E272" s="28" t="s">
        <v>2</v>
      </c>
      <c r="F272" s="91">
        <v>1</v>
      </c>
      <c r="G272" s="83">
        <v>13320</v>
      </c>
      <c r="H272" s="92">
        <f t="shared" si="8"/>
        <v>13320</v>
      </c>
      <c r="I272" s="102">
        <f t="shared" si="9"/>
        <v>5.7693482152486649E-3</v>
      </c>
      <c r="J272" s="146" t="s">
        <v>315</v>
      </c>
    </row>
    <row r="273" spans="1:10" ht="18" customHeight="1">
      <c r="A273" s="164"/>
      <c r="B273" s="118">
        <v>7</v>
      </c>
      <c r="C273" s="129" t="s">
        <v>786</v>
      </c>
      <c r="D273" s="28" t="s">
        <v>1</v>
      </c>
      <c r="E273" s="28" t="s">
        <v>2</v>
      </c>
      <c r="F273" s="91">
        <v>4</v>
      </c>
      <c r="G273" s="93">
        <v>7811</v>
      </c>
      <c r="H273" s="92">
        <f t="shared" si="8"/>
        <v>31244</v>
      </c>
      <c r="I273" s="102">
        <f t="shared" si="9"/>
        <v>3.3832116298278766E-3</v>
      </c>
      <c r="J273" s="146" t="s">
        <v>866</v>
      </c>
    </row>
    <row r="274" spans="1:10" ht="18" customHeight="1">
      <c r="A274" s="164"/>
      <c r="B274" s="118">
        <v>8</v>
      </c>
      <c r="C274" s="129" t="s">
        <v>26</v>
      </c>
      <c r="D274" s="28" t="s">
        <v>1</v>
      </c>
      <c r="E274" s="28" t="s">
        <v>2</v>
      </c>
      <c r="F274" s="91">
        <v>3</v>
      </c>
      <c r="G274" s="83">
        <v>28259</v>
      </c>
      <c r="H274" s="92">
        <f t="shared" si="8"/>
        <v>84777</v>
      </c>
      <c r="I274" s="102">
        <f t="shared" si="9"/>
        <v>1.2239940781885287E-2</v>
      </c>
      <c r="J274" s="146" t="s">
        <v>164</v>
      </c>
    </row>
    <row r="275" spans="1:10" ht="18" customHeight="1">
      <c r="A275" s="164"/>
      <c r="B275" s="118">
        <v>9</v>
      </c>
      <c r="C275" s="129" t="s">
        <v>787</v>
      </c>
      <c r="D275" s="28" t="s">
        <v>1</v>
      </c>
      <c r="E275" s="28" t="s">
        <v>537</v>
      </c>
      <c r="F275" s="91">
        <v>3</v>
      </c>
      <c r="G275" s="83">
        <v>11788</v>
      </c>
      <c r="H275" s="92">
        <f t="shared" si="8"/>
        <v>35364</v>
      </c>
      <c r="I275" s="102">
        <f t="shared" si="9"/>
        <v>5.1057865436449894E-3</v>
      </c>
      <c r="J275" s="146" t="s">
        <v>867</v>
      </c>
    </row>
    <row r="276" spans="1:10" ht="18" customHeight="1">
      <c r="A276" s="164"/>
      <c r="B276" s="118">
        <v>10</v>
      </c>
      <c r="C276" s="129" t="s">
        <v>788</v>
      </c>
      <c r="D276" s="28" t="s">
        <v>1</v>
      </c>
      <c r="E276" s="28" t="s">
        <v>537</v>
      </c>
      <c r="F276" s="91">
        <v>25</v>
      </c>
      <c r="G276" s="83">
        <v>10752</v>
      </c>
      <c r="H276" s="92">
        <f t="shared" si="8"/>
        <v>268800</v>
      </c>
      <c r="I276" s="102">
        <f t="shared" si="9"/>
        <v>4.65705946023676E-3</v>
      </c>
      <c r="J276" s="146" t="s">
        <v>868</v>
      </c>
    </row>
    <row r="277" spans="1:10" ht="18" customHeight="1">
      <c r="A277" s="164"/>
      <c r="B277" s="118">
        <v>11</v>
      </c>
      <c r="C277" s="129" t="s">
        <v>35</v>
      </c>
      <c r="D277" s="28" t="s">
        <v>1</v>
      </c>
      <c r="E277" s="28" t="s">
        <v>36</v>
      </c>
      <c r="F277" s="91">
        <v>1</v>
      </c>
      <c r="G277" s="83">
        <v>3740</v>
      </c>
      <c r="H277" s="92">
        <f t="shared" si="8"/>
        <v>3740</v>
      </c>
      <c r="I277" s="102">
        <f t="shared" si="9"/>
        <v>1.6199220964737242E-3</v>
      </c>
      <c r="J277" s="146" t="s">
        <v>177</v>
      </c>
    </row>
    <row r="278" spans="1:10" ht="18" customHeight="1">
      <c r="A278" s="164"/>
      <c r="B278" s="118">
        <v>12</v>
      </c>
      <c r="C278" s="129" t="s">
        <v>38</v>
      </c>
      <c r="D278" s="28" t="s">
        <v>39</v>
      </c>
      <c r="E278" s="28" t="s">
        <v>16</v>
      </c>
      <c r="F278" s="91">
        <v>10</v>
      </c>
      <c r="G278" s="83">
        <v>164</v>
      </c>
      <c r="H278" s="92">
        <f t="shared" si="8"/>
        <v>1640</v>
      </c>
      <c r="I278" s="102">
        <f t="shared" si="9"/>
        <v>7.1034017064623191E-5</v>
      </c>
      <c r="J278" s="146" t="s">
        <v>179</v>
      </c>
    </row>
    <row r="279" spans="1:10" ht="18" customHeight="1">
      <c r="A279" s="164"/>
      <c r="B279" s="118">
        <v>13</v>
      </c>
      <c r="C279" s="129" t="s">
        <v>114</v>
      </c>
      <c r="D279" s="28" t="s">
        <v>68</v>
      </c>
      <c r="E279" s="28" t="s">
        <v>16</v>
      </c>
      <c r="F279" s="91">
        <v>13</v>
      </c>
      <c r="G279" s="83">
        <v>24959</v>
      </c>
      <c r="H279" s="92">
        <f t="shared" si="8"/>
        <v>324467</v>
      </c>
      <c r="I279" s="102">
        <f t="shared" si="9"/>
        <v>1.0810597755584942E-2</v>
      </c>
      <c r="J279" s="146" t="s">
        <v>211</v>
      </c>
    </row>
    <row r="280" spans="1:10" ht="18" customHeight="1">
      <c r="A280" s="164"/>
      <c r="B280" s="118">
        <v>14</v>
      </c>
      <c r="C280" s="129" t="s">
        <v>253</v>
      </c>
      <c r="D280" s="28" t="s">
        <v>52</v>
      </c>
      <c r="E280" s="28" t="s">
        <v>16</v>
      </c>
      <c r="F280" s="91">
        <v>1</v>
      </c>
      <c r="G280" s="83">
        <v>1690</v>
      </c>
      <c r="H280" s="92">
        <f t="shared" si="8"/>
        <v>1690</v>
      </c>
      <c r="I280" s="102">
        <f t="shared" si="9"/>
        <v>7.3199688316593421E-4</v>
      </c>
      <c r="J280" s="146" t="s">
        <v>254</v>
      </c>
    </row>
    <row r="281" spans="1:10" ht="18" customHeight="1">
      <c r="A281" s="164"/>
      <c r="B281" s="118">
        <v>15</v>
      </c>
      <c r="C281" s="129" t="s">
        <v>64</v>
      </c>
      <c r="D281" s="28" t="s">
        <v>65</v>
      </c>
      <c r="E281" s="28" t="s">
        <v>31</v>
      </c>
      <c r="F281" s="91">
        <v>1</v>
      </c>
      <c r="G281" s="83">
        <v>5489</v>
      </c>
      <c r="H281" s="92">
        <f t="shared" si="8"/>
        <v>5489</v>
      </c>
      <c r="I281" s="102">
        <f t="shared" si="9"/>
        <v>2.3774739004129067E-3</v>
      </c>
      <c r="J281" s="146" t="s">
        <v>188</v>
      </c>
    </row>
    <row r="282" spans="1:10" ht="18" customHeight="1">
      <c r="A282" s="164"/>
      <c r="B282" s="118">
        <v>16</v>
      </c>
      <c r="C282" s="129" t="s">
        <v>66</v>
      </c>
      <c r="D282" s="28" t="s">
        <v>67</v>
      </c>
      <c r="E282" s="28" t="s">
        <v>31</v>
      </c>
      <c r="F282" s="91">
        <v>1</v>
      </c>
      <c r="G282" s="83">
        <v>11440</v>
      </c>
      <c r="H282" s="92">
        <f t="shared" si="8"/>
        <v>11440</v>
      </c>
      <c r="I282" s="102">
        <f t="shared" si="9"/>
        <v>4.955055824507862E-3</v>
      </c>
      <c r="J282" s="146" t="s">
        <v>187</v>
      </c>
    </row>
    <row r="283" spans="1:10" ht="18" customHeight="1">
      <c r="A283" s="164"/>
      <c r="B283" s="118">
        <v>17</v>
      </c>
      <c r="C283" s="129" t="s">
        <v>51</v>
      </c>
      <c r="D283" s="28" t="s">
        <v>563</v>
      </c>
      <c r="E283" s="28" t="s">
        <v>2</v>
      </c>
      <c r="F283" s="91">
        <v>3</v>
      </c>
      <c r="G283" s="83">
        <v>5456</v>
      </c>
      <c r="H283" s="92">
        <f t="shared" si="8"/>
        <v>16368</v>
      </c>
      <c r="I283" s="102">
        <f t="shared" si="9"/>
        <v>2.3631804701499033E-3</v>
      </c>
      <c r="J283" s="146" t="s">
        <v>794</v>
      </c>
    </row>
    <row r="284" spans="1:10" ht="18" customHeight="1">
      <c r="A284" s="164"/>
      <c r="B284" s="118">
        <v>18</v>
      </c>
      <c r="C284" s="129" t="s">
        <v>308</v>
      </c>
      <c r="D284" s="28" t="s">
        <v>1</v>
      </c>
      <c r="E284" s="28" t="s">
        <v>2</v>
      </c>
      <c r="F284" s="91">
        <v>1</v>
      </c>
      <c r="G284" s="83">
        <v>5310</v>
      </c>
      <c r="H284" s="92">
        <f t="shared" si="8"/>
        <v>5310</v>
      </c>
      <c r="I284" s="102">
        <f t="shared" si="9"/>
        <v>2.2999428695923731E-3</v>
      </c>
      <c r="J284" s="146" t="s">
        <v>309</v>
      </c>
    </row>
    <row r="285" spans="1:10" ht="18" customHeight="1">
      <c r="A285" s="164"/>
      <c r="B285" s="118">
        <v>19</v>
      </c>
      <c r="C285" s="129" t="s">
        <v>789</v>
      </c>
      <c r="D285" s="28" t="s">
        <v>563</v>
      </c>
      <c r="E285" s="28" t="s">
        <v>2</v>
      </c>
      <c r="F285" s="91">
        <v>2</v>
      </c>
      <c r="G285" s="83">
        <v>14329</v>
      </c>
      <c r="H285" s="92">
        <f t="shared" si="8"/>
        <v>28658</v>
      </c>
      <c r="I285" s="102">
        <f t="shared" si="9"/>
        <v>6.2063806738962548E-3</v>
      </c>
      <c r="J285" s="146" t="s">
        <v>156</v>
      </c>
    </row>
    <row r="286" spans="1:10" ht="18" customHeight="1">
      <c r="A286" s="164"/>
      <c r="B286" s="118">
        <v>20</v>
      </c>
      <c r="C286" s="129" t="s">
        <v>110</v>
      </c>
      <c r="D286" s="28" t="s">
        <v>1</v>
      </c>
      <c r="E286" s="28" t="s">
        <v>16</v>
      </c>
      <c r="F286" s="91">
        <v>15</v>
      </c>
      <c r="G286" s="83">
        <v>7765</v>
      </c>
      <c r="H286" s="92">
        <f t="shared" si="8"/>
        <v>116475</v>
      </c>
      <c r="I286" s="102">
        <f t="shared" si="9"/>
        <v>3.3632874543097508E-3</v>
      </c>
      <c r="J286" s="146" t="s">
        <v>211</v>
      </c>
    </row>
    <row r="287" spans="1:10" ht="18" customHeight="1">
      <c r="A287" s="164"/>
      <c r="B287" s="118">
        <v>21</v>
      </c>
      <c r="C287" s="129" t="s">
        <v>111</v>
      </c>
      <c r="D287" s="28" t="s">
        <v>1</v>
      </c>
      <c r="E287" s="28" t="s">
        <v>16</v>
      </c>
      <c r="F287" s="91">
        <v>15</v>
      </c>
      <c r="G287" s="83">
        <v>3465</v>
      </c>
      <c r="H287" s="92">
        <f t="shared" si="8"/>
        <v>51975</v>
      </c>
      <c r="I287" s="102">
        <f t="shared" si="9"/>
        <v>1.5008101776153621E-3</v>
      </c>
      <c r="J287" s="146" t="s">
        <v>156</v>
      </c>
    </row>
    <row r="288" spans="1:10" ht="18" customHeight="1">
      <c r="A288" s="164"/>
      <c r="B288" s="118">
        <v>22</v>
      </c>
      <c r="C288" s="129" t="s">
        <v>112</v>
      </c>
      <c r="D288" s="28" t="s">
        <v>1</v>
      </c>
      <c r="E288" s="28" t="s">
        <v>16</v>
      </c>
      <c r="F288" s="91">
        <v>12</v>
      </c>
      <c r="G288" s="83">
        <v>2127</v>
      </c>
      <c r="H288" s="92">
        <f t="shared" si="8"/>
        <v>25524</v>
      </c>
      <c r="I288" s="102">
        <f t="shared" si="9"/>
        <v>9.2127655058813135E-4</v>
      </c>
      <c r="J288" s="146" t="s">
        <v>212</v>
      </c>
    </row>
    <row r="289" spans="1:10" ht="18" customHeight="1">
      <c r="A289" s="164"/>
      <c r="B289" s="118">
        <v>23</v>
      </c>
      <c r="C289" s="129" t="s">
        <v>790</v>
      </c>
      <c r="D289" s="28" t="s">
        <v>581</v>
      </c>
      <c r="E289" s="28" t="s">
        <v>526</v>
      </c>
      <c r="F289" s="91">
        <v>200</v>
      </c>
      <c r="G289" s="83">
        <v>365</v>
      </c>
      <c r="H289" s="92">
        <f t="shared" si="8"/>
        <v>73000</v>
      </c>
      <c r="I289" s="102">
        <f t="shared" si="9"/>
        <v>1.5809400139382601E-4</v>
      </c>
      <c r="J289" s="146" t="s">
        <v>230</v>
      </c>
    </row>
    <row r="290" spans="1:10" ht="18" customHeight="1">
      <c r="A290" s="164"/>
      <c r="B290" s="118">
        <v>24</v>
      </c>
      <c r="C290" s="129" t="s">
        <v>791</v>
      </c>
      <c r="D290" s="28" t="s">
        <v>581</v>
      </c>
      <c r="E290" s="28" t="s">
        <v>526</v>
      </c>
      <c r="F290" s="91">
        <v>40</v>
      </c>
      <c r="G290" s="83">
        <v>315</v>
      </c>
      <c r="H290" s="92">
        <f t="shared" si="8"/>
        <v>12600</v>
      </c>
      <c r="I290" s="102">
        <f t="shared" si="9"/>
        <v>1.3643728887412384E-4</v>
      </c>
      <c r="J290" s="146" t="s">
        <v>230</v>
      </c>
    </row>
    <row r="291" spans="1:10" ht="18" customHeight="1">
      <c r="A291" s="164"/>
      <c r="B291" s="118">
        <v>25</v>
      </c>
      <c r="C291" s="129" t="s">
        <v>70</v>
      </c>
      <c r="D291" s="28" t="s">
        <v>71</v>
      </c>
      <c r="E291" s="28" t="s">
        <v>31</v>
      </c>
      <c r="F291" s="91">
        <v>2</v>
      </c>
      <c r="G291" s="83">
        <v>11281</v>
      </c>
      <c r="H291" s="92">
        <f t="shared" si="8"/>
        <v>22562</v>
      </c>
      <c r="I291" s="102">
        <f t="shared" si="9"/>
        <v>4.8861874786952086E-3</v>
      </c>
      <c r="J291" s="146" t="s">
        <v>190</v>
      </c>
    </row>
    <row r="292" spans="1:10" ht="18" customHeight="1">
      <c r="A292" s="164"/>
      <c r="B292" s="118">
        <v>26</v>
      </c>
      <c r="C292" s="129" t="s">
        <v>792</v>
      </c>
      <c r="D292" s="28" t="s">
        <v>503</v>
      </c>
      <c r="E292" s="28" t="s">
        <v>72</v>
      </c>
      <c r="F292" s="91">
        <v>1</v>
      </c>
      <c r="G292" s="83">
        <v>3375</v>
      </c>
      <c r="H292" s="92">
        <f t="shared" si="8"/>
        <v>3375</v>
      </c>
      <c r="I292" s="102">
        <f t="shared" si="9"/>
        <v>1.461828095079898E-3</v>
      </c>
      <c r="J292" s="146" t="s">
        <v>156</v>
      </c>
    </row>
    <row r="293" spans="1:10" ht="18" customHeight="1">
      <c r="A293" s="164"/>
      <c r="B293" s="118">
        <v>27</v>
      </c>
      <c r="C293" s="129" t="s">
        <v>73</v>
      </c>
      <c r="D293" s="28" t="s">
        <v>74</v>
      </c>
      <c r="E293" s="28" t="s">
        <v>36</v>
      </c>
      <c r="F293" s="91">
        <v>1</v>
      </c>
      <c r="G293" s="83">
        <v>2618</v>
      </c>
      <c r="H293" s="92">
        <f t="shared" si="8"/>
        <v>2618</v>
      </c>
      <c r="I293" s="102">
        <f t="shared" si="9"/>
        <v>1.1339454675316069E-3</v>
      </c>
      <c r="J293" s="146" t="s">
        <v>187</v>
      </c>
    </row>
    <row r="294" spans="1:10" ht="18" customHeight="1">
      <c r="A294" s="164"/>
      <c r="B294" s="118">
        <v>28</v>
      </c>
      <c r="C294" s="129" t="s">
        <v>134</v>
      </c>
      <c r="D294" s="28" t="s">
        <v>116</v>
      </c>
      <c r="E294" s="28" t="s">
        <v>31</v>
      </c>
      <c r="F294" s="91">
        <v>3</v>
      </c>
      <c r="G294" s="83">
        <v>726</v>
      </c>
      <c r="H294" s="92">
        <f t="shared" si="8"/>
        <v>2178</v>
      </c>
      <c r="I294" s="102">
        <f t="shared" si="9"/>
        <v>3.1445546578607588E-4</v>
      </c>
      <c r="J294" s="146" t="s">
        <v>231</v>
      </c>
    </row>
    <row r="295" spans="1:10" ht="18" customHeight="1">
      <c r="A295" s="164"/>
      <c r="B295" s="118">
        <v>29</v>
      </c>
      <c r="C295" s="129" t="s">
        <v>135</v>
      </c>
      <c r="D295" s="28" t="s">
        <v>116</v>
      </c>
      <c r="E295" s="28" t="s">
        <v>31</v>
      </c>
      <c r="F295" s="91">
        <v>1</v>
      </c>
      <c r="G295" s="83">
        <v>2046</v>
      </c>
      <c r="H295" s="92">
        <f t="shared" si="8"/>
        <v>2046</v>
      </c>
      <c r="I295" s="102">
        <f t="shared" si="9"/>
        <v>8.8619267630621378E-4</v>
      </c>
      <c r="J295" s="146" t="s">
        <v>795</v>
      </c>
    </row>
    <row r="296" spans="1:10" ht="18" customHeight="1">
      <c r="A296" s="164"/>
      <c r="B296" s="118">
        <v>30</v>
      </c>
      <c r="C296" s="129" t="s">
        <v>136</v>
      </c>
      <c r="D296" s="28" t="s">
        <v>116</v>
      </c>
      <c r="E296" s="28" t="s">
        <v>48</v>
      </c>
      <c r="F296" s="91">
        <v>10</v>
      </c>
      <c r="G296" s="83">
        <v>5643</v>
      </c>
      <c r="H296" s="92">
        <f t="shared" si="8"/>
        <v>56430</v>
      </c>
      <c r="I296" s="102">
        <f t="shared" si="9"/>
        <v>2.4441765749735897E-3</v>
      </c>
      <c r="J296" s="146" t="s">
        <v>232</v>
      </c>
    </row>
    <row r="297" spans="1:10" ht="18" customHeight="1">
      <c r="A297" s="164"/>
      <c r="B297" s="118">
        <v>31</v>
      </c>
      <c r="C297" s="129" t="s">
        <v>130</v>
      </c>
      <c r="D297" s="28" t="s">
        <v>82</v>
      </c>
      <c r="E297" s="28" t="s">
        <v>126</v>
      </c>
      <c r="F297" s="91">
        <v>1</v>
      </c>
      <c r="G297" s="83">
        <v>6862</v>
      </c>
      <c r="H297" s="92">
        <f t="shared" si="8"/>
        <v>6862</v>
      </c>
      <c r="I297" s="102">
        <f t="shared" si="9"/>
        <v>2.9721672262039292E-3</v>
      </c>
      <c r="J297" s="146" t="s">
        <v>226</v>
      </c>
    </row>
    <row r="298" spans="1:10" ht="18" customHeight="1">
      <c r="A298" s="164"/>
      <c r="B298" s="118">
        <v>32</v>
      </c>
      <c r="C298" s="129" t="s">
        <v>76</v>
      </c>
      <c r="D298" s="28" t="s">
        <v>77</v>
      </c>
      <c r="E298" s="28" t="s">
        <v>36</v>
      </c>
      <c r="F298" s="91">
        <v>1</v>
      </c>
      <c r="G298" s="83">
        <v>5720</v>
      </c>
      <c r="H298" s="92">
        <f t="shared" si="8"/>
        <v>5720</v>
      </c>
      <c r="I298" s="102">
        <f t="shared" si="9"/>
        <v>2.477527912253931E-3</v>
      </c>
      <c r="J298" s="146" t="s">
        <v>191</v>
      </c>
    </row>
    <row r="299" spans="1:10" ht="18" customHeight="1">
      <c r="A299" s="164"/>
      <c r="B299" s="118">
        <v>33</v>
      </c>
      <c r="C299" s="129" t="s">
        <v>78</v>
      </c>
      <c r="D299" s="28" t="s">
        <v>55</v>
      </c>
      <c r="E299" s="28" t="s">
        <v>16</v>
      </c>
      <c r="F299" s="91">
        <v>1</v>
      </c>
      <c r="G299" s="83">
        <v>2574</v>
      </c>
      <c r="H299" s="92">
        <f t="shared" si="8"/>
        <v>2574</v>
      </c>
      <c r="I299" s="102">
        <f t="shared" si="9"/>
        <v>1.1148875605142691E-3</v>
      </c>
      <c r="J299" s="146" t="s">
        <v>192</v>
      </c>
    </row>
    <row r="300" spans="1:10" ht="18" customHeight="1">
      <c r="A300" s="164"/>
      <c r="B300" s="118">
        <v>34</v>
      </c>
      <c r="C300" s="129" t="s">
        <v>79</v>
      </c>
      <c r="D300" s="28" t="s">
        <v>55</v>
      </c>
      <c r="E300" s="28" t="s">
        <v>16</v>
      </c>
      <c r="F300" s="91">
        <v>1</v>
      </c>
      <c r="G300" s="83">
        <v>3102</v>
      </c>
      <c r="H300" s="92">
        <f t="shared" si="8"/>
        <v>3102</v>
      </c>
      <c r="I300" s="102">
        <f t="shared" si="9"/>
        <v>1.3435824447223241E-3</v>
      </c>
      <c r="J300" s="146" t="s">
        <v>156</v>
      </c>
    </row>
    <row r="301" spans="1:10" ht="18" customHeight="1">
      <c r="A301" s="164"/>
      <c r="B301" s="118">
        <v>35</v>
      </c>
      <c r="C301" s="129" t="s">
        <v>80</v>
      </c>
      <c r="D301" s="28" t="s">
        <v>55</v>
      </c>
      <c r="E301" s="28" t="s">
        <v>16</v>
      </c>
      <c r="F301" s="91">
        <v>1</v>
      </c>
      <c r="G301" s="83">
        <v>2299</v>
      </c>
      <c r="H301" s="92">
        <f t="shared" si="8"/>
        <v>2299</v>
      </c>
      <c r="I301" s="102">
        <f t="shared" si="9"/>
        <v>9.9577564165590697E-4</v>
      </c>
      <c r="J301" s="146" t="s">
        <v>193</v>
      </c>
    </row>
    <row r="302" spans="1:10" ht="18" customHeight="1">
      <c r="A302" s="164"/>
      <c r="B302" s="118">
        <v>36</v>
      </c>
      <c r="C302" s="129" t="s">
        <v>793</v>
      </c>
      <c r="D302" s="28" t="s">
        <v>1</v>
      </c>
      <c r="E302" s="28" t="s">
        <v>16</v>
      </c>
      <c r="F302" s="91">
        <v>15</v>
      </c>
      <c r="G302" s="83">
        <v>3465</v>
      </c>
      <c r="H302" s="92">
        <f t="shared" si="8"/>
        <v>51975</v>
      </c>
      <c r="I302" s="102">
        <f t="shared" si="9"/>
        <v>1.5008101776153621E-3</v>
      </c>
      <c r="J302" s="146" t="s">
        <v>216</v>
      </c>
    </row>
    <row r="303" spans="1:10" ht="18" customHeight="1">
      <c r="A303" s="164"/>
      <c r="B303" s="118">
        <v>37</v>
      </c>
      <c r="C303" s="129" t="s">
        <v>117</v>
      </c>
      <c r="D303" s="28" t="s">
        <v>1</v>
      </c>
      <c r="E303" s="28" t="s">
        <v>16</v>
      </c>
      <c r="F303" s="91">
        <v>15</v>
      </c>
      <c r="G303" s="83">
        <v>7106</v>
      </c>
      <c r="H303" s="92">
        <f t="shared" si="8"/>
        <v>106590</v>
      </c>
      <c r="I303" s="102">
        <f t="shared" si="9"/>
        <v>3.0778519833000758E-3</v>
      </c>
      <c r="J303" s="146" t="s">
        <v>187</v>
      </c>
    </row>
    <row r="304" spans="1:10" ht="18" customHeight="1">
      <c r="A304" s="164"/>
      <c r="B304" s="118">
        <v>38</v>
      </c>
      <c r="C304" s="129" t="s">
        <v>100</v>
      </c>
      <c r="D304" s="28" t="s">
        <v>1</v>
      </c>
      <c r="E304" s="28" t="s">
        <v>2</v>
      </c>
      <c r="F304" s="91">
        <v>5</v>
      </c>
      <c r="G304" s="83">
        <v>1459</v>
      </c>
      <c r="H304" s="92">
        <f t="shared" si="8"/>
        <v>7295</v>
      </c>
      <c r="I304" s="102">
        <f t="shared" si="9"/>
        <v>6.3194287132491004E-4</v>
      </c>
      <c r="J304" s="146" t="s">
        <v>199</v>
      </c>
    </row>
    <row r="305" spans="1:51" ht="18" customHeight="1">
      <c r="A305" s="164"/>
      <c r="B305" s="118">
        <v>39</v>
      </c>
      <c r="C305" s="129" t="s">
        <v>101</v>
      </c>
      <c r="D305" s="28" t="s">
        <v>102</v>
      </c>
      <c r="E305" s="28" t="s">
        <v>16</v>
      </c>
      <c r="F305" s="91">
        <v>12</v>
      </c>
      <c r="G305" s="83">
        <v>1738</v>
      </c>
      <c r="H305" s="92">
        <f t="shared" si="8"/>
        <v>20856</v>
      </c>
      <c r="I305" s="102">
        <f t="shared" si="9"/>
        <v>7.5278732718484832E-4</v>
      </c>
      <c r="J305" s="146" t="s">
        <v>206</v>
      </c>
    </row>
    <row r="306" spans="1:51" ht="18" customHeight="1">
      <c r="A306" s="164"/>
      <c r="B306" s="118">
        <v>40</v>
      </c>
      <c r="C306" s="129" t="s">
        <v>103</v>
      </c>
      <c r="D306" s="28" t="s">
        <v>1</v>
      </c>
      <c r="E306" s="28" t="s">
        <v>2</v>
      </c>
      <c r="F306" s="91">
        <v>3</v>
      </c>
      <c r="G306" s="83">
        <v>1464</v>
      </c>
      <c r="H306" s="92">
        <f t="shared" si="8"/>
        <v>4392</v>
      </c>
      <c r="I306" s="102">
        <f t="shared" si="9"/>
        <v>6.3410854257688022E-4</v>
      </c>
      <c r="J306" s="146" t="s">
        <v>205</v>
      </c>
    </row>
    <row r="307" spans="1:51" ht="18" customHeight="1">
      <c r="A307" s="164"/>
      <c r="B307" s="118">
        <v>41</v>
      </c>
      <c r="C307" s="129" t="s">
        <v>83</v>
      </c>
      <c r="D307" s="28" t="s">
        <v>82</v>
      </c>
      <c r="E307" s="28" t="s">
        <v>16</v>
      </c>
      <c r="F307" s="91">
        <v>1</v>
      </c>
      <c r="G307" s="83">
        <v>8930</v>
      </c>
      <c r="H307" s="92">
        <f t="shared" si="8"/>
        <v>8930</v>
      </c>
      <c r="I307" s="102">
        <f t="shared" si="9"/>
        <v>3.8678888560188117E-3</v>
      </c>
      <c r="J307" s="146" t="s">
        <v>195</v>
      </c>
    </row>
    <row r="308" spans="1:51" ht="18" customHeight="1">
      <c r="A308" s="164"/>
      <c r="B308" s="118">
        <v>42</v>
      </c>
      <c r="C308" s="129" t="s">
        <v>84</v>
      </c>
      <c r="D308" s="28" t="s">
        <v>1</v>
      </c>
      <c r="E308" s="28" t="s">
        <v>2</v>
      </c>
      <c r="F308" s="91">
        <v>1</v>
      </c>
      <c r="G308" s="83">
        <v>6138</v>
      </c>
      <c r="H308" s="92">
        <f t="shared" si="8"/>
        <v>6138</v>
      </c>
      <c r="I308" s="102">
        <f t="shared" si="9"/>
        <v>2.6585780289186413E-3</v>
      </c>
      <c r="J308" s="146" t="s">
        <v>196</v>
      </c>
    </row>
    <row r="309" spans="1:51" ht="18" customHeight="1">
      <c r="A309" s="164"/>
      <c r="B309" s="118">
        <v>43</v>
      </c>
      <c r="C309" s="129" t="s">
        <v>91</v>
      </c>
      <c r="D309" s="28" t="s">
        <v>34</v>
      </c>
      <c r="E309" s="28" t="s">
        <v>72</v>
      </c>
      <c r="F309" s="91">
        <v>4</v>
      </c>
      <c r="G309" s="83">
        <v>5720</v>
      </c>
      <c r="H309" s="92">
        <f t="shared" si="8"/>
        <v>22880</v>
      </c>
      <c r="I309" s="102">
        <f t="shared" si="9"/>
        <v>2.477527912253931E-3</v>
      </c>
      <c r="J309" s="146" t="s">
        <v>200</v>
      </c>
    </row>
    <row r="310" spans="1:51" ht="18" customHeight="1" thickBot="1">
      <c r="A310" s="171"/>
      <c r="B310" s="119">
        <v>44</v>
      </c>
      <c r="C310" s="133" t="s">
        <v>106</v>
      </c>
      <c r="D310" s="94" t="s">
        <v>1</v>
      </c>
      <c r="E310" s="94" t="s">
        <v>2</v>
      </c>
      <c r="F310" s="108">
        <v>4</v>
      </c>
      <c r="G310" s="95">
        <v>1415</v>
      </c>
      <c r="H310" s="109">
        <f t="shared" si="8"/>
        <v>5660</v>
      </c>
      <c r="I310" s="102">
        <f t="shared" si="9"/>
        <v>6.1288496430757212E-4</v>
      </c>
      <c r="J310" s="151" t="s">
        <v>208</v>
      </c>
    </row>
    <row r="311" spans="1:51" s="5" customFormat="1" ht="30" customHeight="1">
      <c r="A311" s="34" t="s">
        <v>10</v>
      </c>
      <c r="B311" s="120"/>
      <c r="C311" s="134"/>
      <c r="D311" s="34"/>
      <c r="E311" s="34"/>
      <c r="F311" s="34"/>
      <c r="G311" s="87"/>
      <c r="H311" s="34"/>
      <c r="I311" s="103"/>
      <c r="J311" s="152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</row>
    <row r="312" spans="1:51" s="5" customFormat="1" ht="30" customHeight="1">
      <c r="A312" s="175" t="s">
        <v>386</v>
      </c>
      <c r="B312" s="175"/>
      <c r="C312" s="175"/>
      <c r="D312" s="175"/>
      <c r="E312" s="175"/>
      <c r="F312" s="175"/>
      <c r="G312" s="175"/>
      <c r="H312" s="175"/>
      <c r="I312" s="175"/>
      <c r="J312" s="175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</row>
  </sheetData>
  <mergeCells count="25">
    <mergeCell ref="A177:A181"/>
    <mergeCell ref="A182:A264"/>
    <mergeCell ref="A265:A266"/>
    <mergeCell ref="A267:A310"/>
    <mergeCell ref="A312:J312"/>
    <mergeCell ref="A168:A176"/>
    <mergeCell ref="A6:J6"/>
    <mergeCell ref="B8:E8"/>
    <mergeCell ref="A9:A18"/>
    <mergeCell ref="A19:A41"/>
    <mergeCell ref="A42:A53"/>
    <mergeCell ref="A54:A56"/>
    <mergeCell ref="A57:A61"/>
    <mergeCell ref="A62:A70"/>
    <mergeCell ref="A71:A155"/>
    <mergeCell ref="A156:A164"/>
    <mergeCell ref="A165:A167"/>
    <mergeCell ref="A4:B4"/>
    <mergeCell ref="C4:F4"/>
    <mergeCell ref="G4:H4"/>
    <mergeCell ref="A1:J1"/>
    <mergeCell ref="A2:J2"/>
    <mergeCell ref="A3:B3"/>
    <mergeCell ref="C3:F3"/>
    <mergeCell ref="G3:H3"/>
  </mergeCells>
  <phoneticPr fontId="2" type="noConversion"/>
  <pageMargins left="0.3" right="0.16" top="0.57999999999999996" bottom="0.2" header="0.31496062992125984" footer="0.17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312"/>
  <sheetViews>
    <sheetView zoomScale="85" zoomScaleNormal="85" workbookViewId="0">
      <selection activeCell="M13" sqref="M13"/>
    </sheetView>
  </sheetViews>
  <sheetFormatPr defaultRowHeight="16.5"/>
  <cols>
    <col min="1" max="1" width="4.5" style="6" customWidth="1"/>
    <col min="2" max="2" width="5.25" style="1" bestFit="1" customWidth="1"/>
    <col min="3" max="3" width="13" style="1" customWidth="1"/>
    <col min="4" max="4" width="9.125" style="1" customWidth="1"/>
    <col min="5" max="5" width="4.875" style="1" customWidth="1"/>
    <col min="6" max="6" width="8" style="1" customWidth="1"/>
    <col min="7" max="8" width="9" style="1"/>
    <col min="9" max="9" width="60.875" style="1" customWidth="1"/>
    <col min="10" max="16384" width="9" style="1"/>
  </cols>
  <sheetData>
    <row r="1" spans="1:9" ht="30" customHeight="1">
      <c r="A1" s="157" t="s">
        <v>659</v>
      </c>
      <c r="B1" s="157"/>
      <c r="C1" s="157"/>
      <c r="D1" s="157"/>
      <c r="E1" s="157"/>
      <c r="F1" s="157"/>
      <c r="G1" s="157"/>
      <c r="H1" s="157"/>
      <c r="I1" s="157"/>
    </row>
    <row r="2" spans="1:9" ht="10.5" customHeight="1" thickBot="1">
      <c r="A2" s="158"/>
      <c r="B2" s="158"/>
      <c r="C2" s="158"/>
      <c r="D2" s="158"/>
      <c r="E2" s="158"/>
      <c r="F2" s="158"/>
      <c r="G2" s="158"/>
      <c r="H2" s="158"/>
      <c r="I2" s="158"/>
    </row>
    <row r="3" spans="1:9" ht="35.25" customHeight="1">
      <c r="A3" s="159" t="s">
        <v>387</v>
      </c>
      <c r="B3" s="160"/>
      <c r="C3" s="161"/>
      <c r="D3" s="161"/>
      <c r="E3" s="161"/>
      <c r="F3" s="161"/>
      <c r="G3" s="162" t="s">
        <v>392</v>
      </c>
      <c r="H3" s="162"/>
      <c r="I3" s="8" t="s">
        <v>388</v>
      </c>
    </row>
    <row r="4" spans="1:9" ht="35.25" customHeight="1" thickBot="1">
      <c r="A4" s="153" t="s">
        <v>389</v>
      </c>
      <c r="B4" s="154"/>
      <c r="C4" s="155"/>
      <c r="D4" s="155"/>
      <c r="E4" s="155"/>
      <c r="F4" s="155"/>
      <c r="G4" s="156" t="s">
        <v>393</v>
      </c>
      <c r="H4" s="156"/>
      <c r="I4" s="9" t="s">
        <v>390</v>
      </c>
    </row>
    <row r="5" spans="1:9" ht="9.75" customHeight="1"/>
    <row r="6" spans="1:9" ht="17.25" thickBot="1">
      <c r="A6" s="166" t="s">
        <v>608</v>
      </c>
      <c r="B6" s="166"/>
      <c r="C6" s="166"/>
      <c r="D6" s="166"/>
      <c r="E6" s="166"/>
      <c r="F6" s="166"/>
      <c r="G6" s="166"/>
      <c r="H6" s="166"/>
      <c r="I6" s="166"/>
    </row>
    <row r="7" spans="1:9" ht="20.100000000000001" customHeight="1">
      <c r="A7" s="16" t="s">
        <v>11</v>
      </c>
      <c r="B7" s="17" t="s">
        <v>6</v>
      </c>
      <c r="C7" s="17" t="s">
        <v>0</v>
      </c>
      <c r="D7" s="17" t="s">
        <v>3</v>
      </c>
      <c r="E7" s="17" t="s">
        <v>4</v>
      </c>
      <c r="F7" s="17" t="s">
        <v>607</v>
      </c>
      <c r="G7" s="17" t="s">
        <v>7</v>
      </c>
      <c r="H7" s="17" t="s">
        <v>8</v>
      </c>
      <c r="I7" s="35" t="s">
        <v>5</v>
      </c>
    </row>
    <row r="8" spans="1:9" ht="20.100000000000001" customHeight="1" thickBot="1">
      <c r="A8" s="47"/>
      <c r="B8" s="167" t="s">
        <v>9</v>
      </c>
      <c r="C8" s="167"/>
      <c r="D8" s="167"/>
      <c r="E8" s="167"/>
      <c r="F8" s="48">
        <f>SUM(F19:F269)</f>
        <v>9369.5</v>
      </c>
      <c r="G8" s="48"/>
      <c r="H8" s="48">
        <f>SUM(H19:H269)</f>
        <v>0</v>
      </c>
      <c r="I8" s="49"/>
    </row>
    <row r="9" spans="1:9" ht="18" customHeight="1" thickTop="1">
      <c r="A9" s="163" t="s">
        <v>395</v>
      </c>
      <c r="B9" s="13">
        <v>1</v>
      </c>
      <c r="C9" s="13" t="s">
        <v>396</v>
      </c>
      <c r="D9" s="13" t="s">
        <v>397</v>
      </c>
      <c r="E9" s="15" t="s">
        <v>2</v>
      </c>
      <c r="F9" s="45">
        <v>80</v>
      </c>
      <c r="G9" s="45"/>
      <c r="H9" s="45"/>
      <c r="I9" s="46" t="s">
        <v>407</v>
      </c>
    </row>
    <row r="10" spans="1:9" ht="18" customHeight="1">
      <c r="A10" s="168"/>
      <c r="B10" s="7">
        <v>2</v>
      </c>
      <c r="C10" s="7" t="s">
        <v>398</v>
      </c>
      <c r="D10" s="3" t="s">
        <v>1</v>
      </c>
      <c r="E10" s="3" t="s">
        <v>2</v>
      </c>
      <c r="F10" s="36">
        <v>17</v>
      </c>
      <c r="G10" s="36"/>
      <c r="H10" s="36"/>
      <c r="I10" s="37" t="s">
        <v>407</v>
      </c>
    </row>
    <row r="11" spans="1:9" ht="18" customHeight="1">
      <c r="A11" s="168"/>
      <c r="B11" s="7">
        <v>3</v>
      </c>
      <c r="C11" s="7" t="s">
        <v>400</v>
      </c>
      <c r="D11" s="3" t="s">
        <v>1</v>
      </c>
      <c r="E11" s="3" t="s">
        <v>2</v>
      </c>
      <c r="F11" s="36">
        <v>15</v>
      </c>
      <c r="G11" s="36"/>
      <c r="H11" s="36"/>
      <c r="I11" s="37" t="s">
        <v>407</v>
      </c>
    </row>
    <row r="12" spans="1:9" ht="18" customHeight="1">
      <c r="A12" s="168"/>
      <c r="B12" s="7">
        <v>4</v>
      </c>
      <c r="C12" s="7" t="s">
        <v>399</v>
      </c>
      <c r="D12" s="3" t="s">
        <v>1</v>
      </c>
      <c r="E12" s="3" t="s">
        <v>2</v>
      </c>
      <c r="F12" s="36">
        <v>12</v>
      </c>
      <c r="G12" s="36"/>
      <c r="H12" s="36"/>
      <c r="I12" s="37" t="s">
        <v>407</v>
      </c>
    </row>
    <row r="13" spans="1:9" ht="18" customHeight="1">
      <c r="A13" s="168"/>
      <c r="B13" s="7">
        <v>5</v>
      </c>
      <c r="C13" s="7" t="s">
        <v>401</v>
      </c>
      <c r="D13" s="3" t="s">
        <v>1</v>
      </c>
      <c r="E13" s="3" t="s">
        <v>2</v>
      </c>
      <c r="F13" s="36">
        <v>12</v>
      </c>
      <c r="G13" s="36"/>
      <c r="H13" s="36"/>
      <c r="I13" s="37" t="s">
        <v>407</v>
      </c>
    </row>
    <row r="14" spans="1:9" ht="18" customHeight="1">
      <c r="A14" s="168"/>
      <c r="B14" s="7">
        <v>6</v>
      </c>
      <c r="C14" s="7" t="s">
        <v>402</v>
      </c>
      <c r="D14" s="3" t="s">
        <v>1</v>
      </c>
      <c r="E14" s="3" t="s">
        <v>2</v>
      </c>
      <c r="F14" s="36">
        <v>6</v>
      </c>
      <c r="G14" s="36"/>
      <c r="H14" s="36"/>
      <c r="I14" s="37" t="s">
        <v>407</v>
      </c>
    </row>
    <row r="15" spans="1:9" ht="18" customHeight="1">
      <c r="A15" s="168"/>
      <c r="B15" s="7">
        <v>7</v>
      </c>
      <c r="C15" s="7" t="s">
        <v>403</v>
      </c>
      <c r="D15" s="3" t="s">
        <v>1</v>
      </c>
      <c r="E15" s="3" t="s">
        <v>2</v>
      </c>
      <c r="F15" s="36">
        <v>13</v>
      </c>
      <c r="G15" s="36"/>
      <c r="H15" s="36"/>
      <c r="I15" s="37" t="s">
        <v>408</v>
      </c>
    </row>
    <row r="16" spans="1:9" ht="18" customHeight="1">
      <c r="A16" s="168"/>
      <c r="B16" s="7">
        <v>8</v>
      </c>
      <c r="C16" s="7" t="s">
        <v>404</v>
      </c>
      <c r="D16" s="3" t="s">
        <v>1</v>
      </c>
      <c r="E16" s="3" t="s">
        <v>2</v>
      </c>
      <c r="F16" s="36">
        <v>4</v>
      </c>
      <c r="G16" s="36"/>
      <c r="H16" s="36"/>
      <c r="I16" s="37" t="s">
        <v>408</v>
      </c>
    </row>
    <row r="17" spans="1:9" ht="18" customHeight="1">
      <c r="A17" s="168"/>
      <c r="B17" s="7">
        <v>9</v>
      </c>
      <c r="C17" s="7" t="s">
        <v>498</v>
      </c>
      <c r="D17" s="3" t="s">
        <v>1</v>
      </c>
      <c r="E17" s="3" t="s">
        <v>2</v>
      </c>
      <c r="F17" s="36">
        <v>14</v>
      </c>
      <c r="G17" s="36"/>
      <c r="H17" s="36"/>
      <c r="I17" s="37" t="s">
        <v>407</v>
      </c>
    </row>
    <row r="18" spans="1:9" ht="18" customHeight="1" thickBot="1">
      <c r="A18" s="169"/>
      <c r="B18" s="10">
        <v>10</v>
      </c>
      <c r="C18" s="10" t="s">
        <v>405</v>
      </c>
      <c r="D18" s="12" t="s">
        <v>406</v>
      </c>
      <c r="E18" s="12" t="s">
        <v>2</v>
      </c>
      <c r="F18" s="50">
        <v>2</v>
      </c>
      <c r="G18" s="50"/>
      <c r="H18" s="50"/>
      <c r="I18" s="51" t="s">
        <v>409</v>
      </c>
    </row>
    <row r="19" spans="1:9" ht="18" customHeight="1">
      <c r="A19" s="170" t="s">
        <v>394</v>
      </c>
      <c r="B19" s="55">
        <v>11</v>
      </c>
      <c r="C19" s="56" t="s">
        <v>411</v>
      </c>
      <c r="D19" s="57" t="s">
        <v>1</v>
      </c>
      <c r="E19" s="57" t="s">
        <v>2</v>
      </c>
      <c r="F19" s="58">
        <v>27</v>
      </c>
      <c r="G19" s="58"/>
      <c r="H19" s="58"/>
      <c r="I19" s="59" t="s">
        <v>149</v>
      </c>
    </row>
    <row r="20" spans="1:9" ht="18" customHeight="1">
      <c r="A20" s="164"/>
      <c r="B20" s="7">
        <v>12</v>
      </c>
      <c r="C20" s="2" t="s">
        <v>412</v>
      </c>
      <c r="D20" s="3" t="s">
        <v>1</v>
      </c>
      <c r="E20" s="3" t="s">
        <v>2</v>
      </c>
      <c r="F20" s="29">
        <v>17</v>
      </c>
      <c r="G20" s="29"/>
      <c r="H20" s="29"/>
      <c r="I20" s="31" t="s">
        <v>149</v>
      </c>
    </row>
    <row r="21" spans="1:9" ht="18" customHeight="1">
      <c r="A21" s="164"/>
      <c r="B21" s="7">
        <v>13</v>
      </c>
      <c r="C21" s="2" t="s">
        <v>413</v>
      </c>
      <c r="D21" s="3" t="s">
        <v>1</v>
      </c>
      <c r="E21" s="3" t="s">
        <v>2</v>
      </c>
      <c r="F21" s="29">
        <v>17</v>
      </c>
      <c r="G21" s="29"/>
      <c r="H21" s="29"/>
      <c r="I21" s="31" t="s">
        <v>150</v>
      </c>
    </row>
    <row r="22" spans="1:9" ht="18" customHeight="1">
      <c r="A22" s="164"/>
      <c r="B22" s="7">
        <v>14</v>
      </c>
      <c r="C22" s="2" t="s">
        <v>410</v>
      </c>
      <c r="D22" s="3" t="s">
        <v>1</v>
      </c>
      <c r="E22" s="3" t="s">
        <v>2</v>
      </c>
      <c r="F22" s="29">
        <v>17</v>
      </c>
      <c r="G22" s="29"/>
      <c r="H22" s="29"/>
      <c r="I22" s="31" t="s">
        <v>149</v>
      </c>
    </row>
    <row r="23" spans="1:9" ht="18" customHeight="1">
      <c r="A23" s="164"/>
      <c r="B23" s="7">
        <v>15</v>
      </c>
      <c r="C23" s="2" t="s">
        <v>12</v>
      </c>
      <c r="D23" s="3" t="s">
        <v>1</v>
      </c>
      <c r="E23" s="3" t="s">
        <v>2</v>
      </c>
      <c r="F23" s="29">
        <v>17</v>
      </c>
      <c r="G23" s="29"/>
      <c r="H23" s="29"/>
      <c r="I23" s="31" t="s">
        <v>149</v>
      </c>
    </row>
    <row r="24" spans="1:9" ht="18" customHeight="1">
      <c r="A24" s="164"/>
      <c r="B24" s="7">
        <v>16</v>
      </c>
      <c r="C24" s="2" t="s">
        <v>13</v>
      </c>
      <c r="D24" s="3" t="s">
        <v>1</v>
      </c>
      <c r="E24" s="3" t="s">
        <v>2</v>
      </c>
      <c r="F24" s="29">
        <v>33</v>
      </c>
      <c r="G24" s="29"/>
      <c r="H24" s="29"/>
      <c r="I24" s="31" t="s">
        <v>149</v>
      </c>
    </row>
    <row r="25" spans="1:9" ht="18" customHeight="1">
      <c r="A25" s="164"/>
      <c r="B25" s="7">
        <v>17</v>
      </c>
      <c r="C25" s="2" t="s">
        <v>14</v>
      </c>
      <c r="D25" s="3" t="s">
        <v>1</v>
      </c>
      <c r="E25" s="3" t="s">
        <v>2</v>
      </c>
      <c r="F25" s="29">
        <v>22</v>
      </c>
      <c r="G25" s="29"/>
      <c r="H25" s="29"/>
      <c r="I25" s="31" t="s">
        <v>149</v>
      </c>
    </row>
    <row r="26" spans="1:9" ht="18" customHeight="1">
      <c r="A26" s="164"/>
      <c r="B26" s="7">
        <v>18</v>
      </c>
      <c r="C26" s="2" t="s">
        <v>423</v>
      </c>
      <c r="D26" s="3" t="s">
        <v>68</v>
      </c>
      <c r="E26" s="3"/>
      <c r="F26" s="29">
        <v>55</v>
      </c>
      <c r="G26" s="29"/>
      <c r="H26" s="29"/>
      <c r="I26" s="31" t="s">
        <v>486</v>
      </c>
    </row>
    <row r="27" spans="1:9" ht="18" customHeight="1">
      <c r="A27" s="164"/>
      <c r="B27" s="7">
        <v>19</v>
      </c>
      <c r="C27" s="2" t="s">
        <v>414</v>
      </c>
      <c r="D27" s="3" t="s">
        <v>34</v>
      </c>
      <c r="E27" s="3" t="s">
        <v>2</v>
      </c>
      <c r="F27" s="29">
        <v>6</v>
      </c>
      <c r="G27" s="29"/>
      <c r="H27" s="29"/>
      <c r="I27" s="31" t="s">
        <v>151</v>
      </c>
    </row>
    <row r="28" spans="1:9" ht="18" customHeight="1">
      <c r="A28" s="164"/>
      <c r="B28" s="7">
        <v>20</v>
      </c>
      <c r="C28" s="2" t="s">
        <v>501</v>
      </c>
      <c r="D28" s="3" t="s">
        <v>502</v>
      </c>
      <c r="E28" s="3"/>
      <c r="F28" s="29">
        <v>34</v>
      </c>
      <c r="G28" s="29"/>
      <c r="H28" s="29"/>
      <c r="I28" s="31" t="s">
        <v>151</v>
      </c>
    </row>
    <row r="29" spans="1:9" ht="18" customHeight="1">
      <c r="A29" s="164"/>
      <c r="B29" s="7">
        <v>21</v>
      </c>
      <c r="C29" s="2" t="s">
        <v>489</v>
      </c>
      <c r="D29" s="3" t="s">
        <v>487</v>
      </c>
      <c r="E29" s="3" t="s">
        <v>488</v>
      </c>
      <c r="F29" s="29">
        <v>700</v>
      </c>
      <c r="G29" s="29"/>
      <c r="H29" s="29"/>
      <c r="I29" s="31" t="s">
        <v>491</v>
      </c>
    </row>
    <row r="30" spans="1:9" ht="18" customHeight="1">
      <c r="A30" s="164"/>
      <c r="B30" s="7">
        <v>22</v>
      </c>
      <c r="C30" s="2" t="s">
        <v>490</v>
      </c>
      <c r="D30" s="3" t="s">
        <v>487</v>
      </c>
      <c r="E30" s="3" t="s">
        <v>488</v>
      </c>
      <c r="F30" s="29">
        <v>700</v>
      </c>
      <c r="G30" s="29"/>
      <c r="H30" s="29"/>
      <c r="I30" s="31" t="s">
        <v>491</v>
      </c>
    </row>
    <row r="31" spans="1:9" ht="18" customHeight="1">
      <c r="A31" s="164"/>
      <c r="B31" s="7">
        <v>23</v>
      </c>
      <c r="C31" s="2" t="s">
        <v>416</v>
      </c>
      <c r="D31" s="3" t="s">
        <v>1</v>
      </c>
      <c r="E31" s="3" t="s">
        <v>2</v>
      </c>
      <c r="F31" s="29">
        <v>38</v>
      </c>
      <c r="G31" s="29"/>
      <c r="H31" s="29"/>
      <c r="I31" s="31" t="s">
        <v>153</v>
      </c>
    </row>
    <row r="32" spans="1:9" ht="18" customHeight="1">
      <c r="A32" s="164"/>
      <c r="B32" s="7">
        <v>24</v>
      </c>
      <c r="C32" s="2" t="s">
        <v>417</v>
      </c>
      <c r="D32" s="3" t="s">
        <v>1</v>
      </c>
      <c r="E32" s="3" t="s">
        <v>2</v>
      </c>
      <c r="F32" s="29">
        <v>30</v>
      </c>
      <c r="G32" s="29"/>
      <c r="H32" s="29"/>
      <c r="I32" s="31" t="s">
        <v>481</v>
      </c>
    </row>
    <row r="33" spans="1:9" ht="18" customHeight="1">
      <c r="A33" s="164"/>
      <c r="B33" s="7">
        <v>25</v>
      </c>
      <c r="C33" s="2" t="s">
        <v>419</v>
      </c>
      <c r="D33" s="3" t="s">
        <v>1</v>
      </c>
      <c r="E33" s="3" t="s">
        <v>2</v>
      </c>
      <c r="F33" s="29">
        <v>45</v>
      </c>
      <c r="G33" s="29"/>
      <c r="H33" s="29"/>
      <c r="I33" s="31" t="s">
        <v>149</v>
      </c>
    </row>
    <row r="34" spans="1:9" ht="18" customHeight="1">
      <c r="A34" s="164"/>
      <c r="B34" s="7">
        <v>26</v>
      </c>
      <c r="C34" s="2" t="s">
        <v>420</v>
      </c>
      <c r="D34" s="3" t="s">
        <v>1</v>
      </c>
      <c r="E34" s="3" t="s">
        <v>2</v>
      </c>
      <c r="F34" s="29">
        <v>2</v>
      </c>
      <c r="G34" s="29"/>
      <c r="H34" s="29"/>
      <c r="I34" s="31" t="s">
        <v>154</v>
      </c>
    </row>
    <row r="35" spans="1:9" ht="18" customHeight="1">
      <c r="A35" s="164"/>
      <c r="B35" s="7">
        <v>27</v>
      </c>
      <c r="C35" s="2" t="s">
        <v>421</v>
      </c>
      <c r="D35" s="3" t="s">
        <v>1</v>
      </c>
      <c r="E35" s="3" t="s">
        <v>2</v>
      </c>
      <c r="F35" s="29">
        <v>54</v>
      </c>
      <c r="G35" s="29"/>
      <c r="H35" s="29"/>
      <c r="I35" s="31" t="s">
        <v>482</v>
      </c>
    </row>
    <row r="36" spans="1:9" ht="18" customHeight="1">
      <c r="A36" s="164"/>
      <c r="B36" s="7">
        <v>28</v>
      </c>
      <c r="C36" s="2" t="s">
        <v>422</v>
      </c>
      <c r="D36" s="3" t="s">
        <v>1</v>
      </c>
      <c r="E36" s="3" t="s">
        <v>2</v>
      </c>
      <c r="F36" s="29">
        <v>10</v>
      </c>
      <c r="G36" s="30"/>
      <c r="H36" s="29"/>
      <c r="I36" s="31" t="s">
        <v>482</v>
      </c>
    </row>
    <row r="37" spans="1:9" ht="18" customHeight="1">
      <c r="A37" s="164"/>
      <c r="B37" s="7">
        <v>29</v>
      </c>
      <c r="C37" s="2" t="s">
        <v>425</v>
      </c>
      <c r="D37" s="3" t="s">
        <v>1</v>
      </c>
      <c r="E37" s="3" t="s">
        <v>2</v>
      </c>
      <c r="F37" s="29">
        <v>7</v>
      </c>
      <c r="G37" s="30"/>
      <c r="H37" s="29"/>
      <c r="I37" s="31" t="s">
        <v>483</v>
      </c>
    </row>
    <row r="38" spans="1:9" ht="18" customHeight="1">
      <c r="A38" s="164"/>
      <c r="B38" s="7">
        <v>30</v>
      </c>
      <c r="C38" s="11" t="s">
        <v>426</v>
      </c>
      <c r="D38" s="12" t="s">
        <v>1</v>
      </c>
      <c r="E38" s="12" t="s">
        <v>2</v>
      </c>
      <c r="F38" s="63">
        <v>5</v>
      </c>
      <c r="G38" s="64"/>
      <c r="H38" s="63"/>
      <c r="I38" s="65" t="s">
        <v>485</v>
      </c>
    </row>
    <row r="39" spans="1:9" ht="18" customHeight="1">
      <c r="A39" s="165"/>
      <c r="B39" s="10">
        <v>31</v>
      </c>
      <c r="C39" s="27" t="s">
        <v>415</v>
      </c>
      <c r="D39" s="28" t="s">
        <v>1</v>
      </c>
      <c r="E39" s="28" t="s">
        <v>2</v>
      </c>
      <c r="F39" s="32">
        <v>18</v>
      </c>
      <c r="G39" s="33"/>
      <c r="H39" s="32"/>
      <c r="I39" s="38" t="s">
        <v>152</v>
      </c>
    </row>
    <row r="40" spans="1:9" ht="18" customHeight="1">
      <c r="A40" s="165"/>
      <c r="B40" s="10">
        <v>32</v>
      </c>
      <c r="C40" s="27" t="s">
        <v>424</v>
      </c>
      <c r="D40" s="28" t="s">
        <v>1</v>
      </c>
      <c r="E40" s="28" t="s">
        <v>2</v>
      </c>
      <c r="F40" s="32">
        <v>4</v>
      </c>
      <c r="G40" s="33"/>
      <c r="H40" s="32"/>
      <c r="I40" s="38" t="s">
        <v>663</v>
      </c>
    </row>
    <row r="41" spans="1:9" ht="18" customHeight="1" thickBot="1">
      <c r="A41" s="171"/>
      <c r="B41" s="18">
        <v>33</v>
      </c>
      <c r="C41" s="19" t="s">
        <v>427</v>
      </c>
      <c r="D41" s="20" t="s">
        <v>1</v>
      </c>
      <c r="E41" s="20" t="s">
        <v>2</v>
      </c>
      <c r="F41" s="60">
        <v>5</v>
      </c>
      <c r="G41" s="61"/>
      <c r="H41" s="60"/>
      <c r="I41" s="62" t="s">
        <v>484</v>
      </c>
    </row>
    <row r="42" spans="1:9" ht="18" customHeight="1">
      <c r="A42" s="163" t="s">
        <v>428</v>
      </c>
      <c r="B42" s="13">
        <v>34</v>
      </c>
      <c r="C42" s="14" t="s">
        <v>15</v>
      </c>
      <c r="D42" s="15" t="s">
        <v>1</v>
      </c>
      <c r="E42" s="15" t="s">
        <v>2</v>
      </c>
      <c r="F42" s="52">
        <v>2</v>
      </c>
      <c r="G42" s="53"/>
      <c r="H42" s="52"/>
      <c r="I42" s="54" t="s">
        <v>155</v>
      </c>
    </row>
    <row r="43" spans="1:9" ht="18" customHeight="1">
      <c r="A43" s="164"/>
      <c r="B43" s="7">
        <v>35</v>
      </c>
      <c r="C43" s="2" t="s">
        <v>17</v>
      </c>
      <c r="D43" s="3" t="s">
        <v>18</v>
      </c>
      <c r="E43" s="3" t="s">
        <v>19</v>
      </c>
      <c r="F43" s="29">
        <v>2</v>
      </c>
      <c r="G43" s="30"/>
      <c r="H43" s="29"/>
      <c r="I43" s="31" t="s">
        <v>157</v>
      </c>
    </row>
    <row r="44" spans="1:9" ht="18" customHeight="1">
      <c r="A44" s="164"/>
      <c r="B44" s="7">
        <v>36</v>
      </c>
      <c r="C44" s="2" t="s">
        <v>20</v>
      </c>
      <c r="D44" s="3" t="s">
        <v>1</v>
      </c>
      <c r="E44" s="3" t="s">
        <v>2</v>
      </c>
      <c r="F44" s="29">
        <v>0.5</v>
      </c>
      <c r="G44" s="30"/>
      <c r="H44" s="29"/>
      <c r="I44" s="31" t="s">
        <v>156</v>
      </c>
    </row>
    <row r="45" spans="1:9" ht="18" customHeight="1">
      <c r="A45" s="164"/>
      <c r="B45" s="7">
        <v>37</v>
      </c>
      <c r="C45" s="2" t="s">
        <v>21</v>
      </c>
      <c r="D45" s="3" t="s">
        <v>503</v>
      </c>
      <c r="E45" s="3" t="s">
        <v>16</v>
      </c>
      <c r="F45" s="29">
        <v>8</v>
      </c>
      <c r="G45" s="30"/>
      <c r="H45" s="29"/>
      <c r="I45" s="31" t="s">
        <v>492</v>
      </c>
    </row>
    <row r="46" spans="1:9" ht="18" customHeight="1">
      <c r="A46" s="164"/>
      <c r="B46" s="7">
        <v>38</v>
      </c>
      <c r="C46" s="2" t="s">
        <v>22</v>
      </c>
      <c r="D46" s="3" t="s">
        <v>1</v>
      </c>
      <c r="E46" s="3" t="s">
        <v>2</v>
      </c>
      <c r="F46" s="29">
        <v>8</v>
      </c>
      <c r="G46" s="30"/>
      <c r="H46" s="29"/>
      <c r="I46" s="31" t="s">
        <v>158</v>
      </c>
    </row>
    <row r="47" spans="1:9" ht="18" customHeight="1">
      <c r="A47" s="164"/>
      <c r="B47" s="7">
        <v>39</v>
      </c>
      <c r="C47" s="2" t="s">
        <v>23</v>
      </c>
      <c r="D47" s="3" t="s">
        <v>1</v>
      </c>
      <c r="E47" s="3" t="s">
        <v>2</v>
      </c>
      <c r="F47" s="29">
        <v>5</v>
      </c>
      <c r="G47" s="30"/>
      <c r="H47" s="29"/>
      <c r="I47" s="31" t="s">
        <v>159</v>
      </c>
    </row>
    <row r="48" spans="1:9" ht="18" customHeight="1">
      <c r="A48" s="164"/>
      <c r="B48" s="7">
        <v>40</v>
      </c>
      <c r="C48" s="2" t="s">
        <v>24</v>
      </c>
      <c r="D48" s="3" t="s">
        <v>1</v>
      </c>
      <c r="E48" s="3" t="s">
        <v>2</v>
      </c>
      <c r="F48" s="29">
        <v>8</v>
      </c>
      <c r="G48" s="30"/>
      <c r="H48" s="29"/>
      <c r="I48" s="31" t="s">
        <v>493</v>
      </c>
    </row>
    <row r="49" spans="1:9" ht="18" customHeight="1">
      <c r="A49" s="164"/>
      <c r="B49" s="7">
        <v>41</v>
      </c>
      <c r="C49" s="2" t="s">
        <v>504</v>
      </c>
      <c r="D49" s="3" t="s">
        <v>1</v>
      </c>
      <c r="E49" s="3" t="s">
        <v>2</v>
      </c>
      <c r="F49" s="29">
        <v>5</v>
      </c>
      <c r="G49" s="30"/>
      <c r="H49" s="29"/>
      <c r="I49" s="31" t="s">
        <v>160</v>
      </c>
    </row>
    <row r="50" spans="1:9" ht="18" customHeight="1">
      <c r="A50" s="164"/>
      <c r="B50" s="7">
        <v>42</v>
      </c>
      <c r="C50" s="2" t="s">
        <v>429</v>
      </c>
      <c r="D50" s="3" t="s">
        <v>1</v>
      </c>
      <c r="E50" s="3" t="s">
        <v>2</v>
      </c>
      <c r="F50" s="29">
        <v>3</v>
      </c>
      <c r="G50" s="30"/>
      <c r="H50" s="29"/>
      <c r="I50" s="31" t="s">
        <v>161</v>
      </c>
    </row>
    <row r="51" spans="1:9" ht="18" customHeight="1">
      <c r="A51" s="164"/>
      <c r="B51" s="7">
        <v>43</v>
      </c>
      <c r="C51" s="2" t="s">
        <v>25</v>
      </c>
      <c r="D51" s="3" t="s">
        <v>1</v>
      </c>
      <c r="E51" s="3" t="s">
        <v>2</v>
      </c>
      <c r="F51" s="29">
        <v>6</v>
      </c>
      <c r="G51" s="30"/>
      <c r="H51" s="29"/>
      <c r="I51" s="31" t="s">
        <v>162</v>
      </c>
    </row>
    <row r="52" spans="1:9" ht="18" customHeight="1">
      <c r="A52" s="164"/>
      <c r="B52" s="7">
        <v>44</v>
      </c>
      <c r="C52" s="2" t="s">
        <v>430</v>
      </c>
      <c r="D52" s="3" t="s">
        <v>1</v>
      </c>
      <c r="E52" s="3" t="s">
        <v>2</v>
      </c>
      <c r="F52" s="29">
        <v>5</v>
      </c>
      <c r="G52" s="30"/>
      <c r="H52" s="29"/>
      <c r="I52" s="31" t="s">
        <v>163</v>
      </c>
    </row>
    <row r="53" spans="1:9" ht="18" customHeight="1" thickBot="1">
      <c r="A53" s="165"/>
      <c r="B53" s="10">
        <v>45</v>
      </c>
      <c r="C53" s="11" t="s">
        <v>27</v>
      </c>
      <c r="D53" s="12" t="s">
        <v>505</v>
      </c>
      <c r="E53" s="12" t="s">
        <v>506</v>
      </c>
      <c r="F53" s="63">
        <v>4</v>
      </c>
      <c r="G53" s="64"/>
      <c r="H53" s="63"/>
      <c r="I53" s="65" t="s">
        <v>165</v>
      </c>
    </row>
    <row r="54" spans="1:9" ht="18" customHeight="1">
      <c r="A54" s="170" t="s">
        <v>438</v>
      </c>
      <c r="B54" s="55">
        <v>46</v>
      </c>
      <c r="C54" s="56" t="s">
        <v>431</v>
      </c>
      <c r="D54" s="57" t="s">
        <v>469</v>
      </c>
      <c r="E54" s="57" t="s">
        <v>470</v>
      </c>
      <c r="F54" s="58">
        <v>31</v>
      </c>
      <c r="G54" s="66"/>
      <c r="H54" s="58"/>
      <c r="I54" s="59" t="s">
        <v>167</v>
      </c>
    </row>
    <row r="55" spans="1:9" ht="18" customHeight="1">
      <c r="A55" s="168"/>
      <c r="B55" s="7">
        <v>47</v>
      </c>
      <c r="C55" s="2" t="s">
        <v>507</v>
      </c>
      <c r="D55" s="3"/>
      <c r="E55" s="3" t="s">
        <v>470</v>
      </c>
      <c r="F55" s="29">
        <v>55</v>
      </c>
      <c r="G55" s="30"/>
      <c r="H55" s="29"/>
      <c r="I55" s="31" t="s">
        <v>167</v>
      </c>
    </row>
    <row r="56" spans="1:9" ht="18" customHeight="1" thickBot="1">
      <c r="A56" s="172"/>
      <c r="B56" s="18">
        <v>48</v>
      </c>
      <c r="C56" s="19" t="s">
        <v>432</v>
      </c>
      <c r="D56" s="20" t="s">
        <v>472</v>
      </c>
      <c r="E56" s="20" t="s">
        <v>471</v>
      </c>
      <c r="F56" s="60">
        <v>85</v>
      </c>
      <c r="G56" s="61"/>
      <c r="H56" s="60"/>
      <c r="I56" s="62" t="s">
        <v>166</v>
      </c>
    </row>
    <row r="57" spans="1:9" ht="18" customHeight="1">
      <c r="A57" s="163" t="s">
        <v>437</v>
      </c>
      <c r="B57" s="13">
        <v>49</v>
      </c>
      <c r="C57" s="14" t="s">
        <v>433</v>
      </c>
      <c r="D57" s="15" t="s">
        <v>1</v>
      </c>
      <c r="E57" s="15" t="s">
        <v>2</v>
      </c>
      <c r="F57" s="52">
        <v>5</v>
      </c>
      <c r="G57" s="53"/>
      <c r="H57" s="52"/>
      <c r="I57" s="54" t="s">
        <v>168</v>
      </c>
    </row>
    <row r="58" spans="1:9" ht="18" customHeight="1">
      <c r="A58" s="168"/>
      <c r="B58" s="7">
        <v>50</v>
      </c>
      <c r="C58" s="2" t="s">
        <v>508</v>
      </c>
      <c r="D58" s="3" t="s">
        <v>1</v>
      </c>
      <c r="E58" s="3" t="s">
        <v>2</v>
      </c>
      <c r="F58" s="29">
        <v>62</v>
      </c>
      <c r="G58" s="30"/>
      <c r="H58" s="29"/>
      <c r="I58" s="31" t="s">
        <v>169</v>
      </c>
    </row>
    <row r="59" spans="1:9" ht="18" customHeight="1">
      <c r="A59" s="168"/>
      <c r="B59" s="7">
        <v>51</v>
      </c>
      <c r="C59" s="2" t="s">
        <v>434</v>
      </c>
      <c r="D59" s="3" t="s">
        <v>1</v>
      </c>
      <c r="E59" s="3" t="s">
        <v>2</v>
      </c>
      <c r="F59" s="29">
        <v>30</v>
      </c>
      <c r="G59" s="30"/>
      <c r="H59" s="29"/>
      <c r="I59" s="31" t="s">
        <v>170</v>
      </c>
    </row>
    <row r="60" spans="1:9" ht="18" customHeight="1">
      <c r="A60" s="168"/>
      <c r="B60" s="7">
        <v>52</v>
      </c>
      <c r="C60" s="2" t="s">
        <v>435</v>
      </c>
      <c r="D60" s="3" t="s">
        <v>1</v>
      </c>
      <c r="E60" s="3" t="s">
        <v>2</v>
      </c>
      <c r="F60" s="29">
        <v>40</v>
      </c>
      <c r="G60" s="30"/>
      <c r="H60" s="29"/>
      <c r="I60" s="31" t="s">
        <v>171</v>
      </c>
    </row>
    <row r="61" spans="1:9" ht="18" customHeight="1" thickBot="1">
      <c r="A61" s="169"/>
      <c r="B61" s="10">
        <v>53</v>
      </c>
      <c r="C61" s="11" t="s">
        <v>436</v>
      </c>
      <c r="D61" s="12" t="s">
        <v>1</v>
      </c>
      <c r="E61" s="12"/>
      <c r="F61" s="63">
        <v>21</v>
      </c>
      <c r="G61" s="64"/>
      <c r="H61" s="63"/>
      <c r="I61" s="65" t="s">
        <v>651</v>
      </c>
    </row>
    <row r="62" spans="1:9" ht="18" customHeight="1" thickBot="1">
      <c r="A62" s="170"/>
      <c r="B62" s="55">
        <v>54</v>
      </c>
      <c r="C62" s="56" t="s">
        <v>528</v>
      </c>
      <c r="D62" s="57" t="s">
        <v>503</v>
      </c>
      <c r="E62" s="57" t="s">
        <v>537</v>
      </c>
      <c r="F62" s="58">
        <v>65</v>
      </c>
      <c r="G62" s="66"/>
      <c r="H62" s="58"/>
      <c r="I62" s="59" t="s">
        <v>644</v>
      </c>
    </row>
    <row r="63" spans="1:9" ht="18" customHeight="1">
      <c r="A63" s="168"/>
      <c r="B63" s="7">
        <v>55</v>
      </c>
      <c r="C63" s="2" t="s">
        <v>530</v>
      </c>
      <c r="D63" s="3" t="s">
        <v>1</v>
      </c>
      <c r="E63" s="3" t="s">
        <v>537</v>
      </c>
      <c r="F63" s="29">
        <v>30</v>
      </c>
      <c r="G63" s="30"/>
      <c r="H63" s="29"/>
      <c r="I63" s="59" t="s">
        <v>644</v>
      </c>
    </row>
    <row r="64" spans="1:9" ht="18" customHeight="1">
      <c r="A64" s="168"/>
      <c r="B64" s="7">
        <v>56</v>
      </c>
      <c r="C64" s="2" t="s">
        <v>529</v>
      </c>
      <c r="D64" s="3" t="s">
        <v>1</v>
      </c>
      <c r="E64" s="3" t="s">
        <v>537</v>
      </c>
      <c r="F64" s="29">
        <v>23</v>
      </c>
      <c r="G64" s="30"/>
      <c r="H64" s="29"/>
      <c r="I64" s="31" t="s">
        <v>643</v>
      </c>
    </row>
    <row r="65" spans="1:9" ht="18" customHeight="1">
      <c r="A65" s="168"/>
      <c r="B65" s="7">
        <v>57</v>
      </c>
      <c r="C65" s="2" t="s">
        <v>531</v>
      </c>
      <c r="D65" s="3" t="s">
        <v>1</v>
      </c>
      <c r="E65" s="3" t="s">
        <v>537</v>
      </c>
      <c r="F65" s="29">
        <v>24</v>
      </c>
      <c r="G65" s="30"/>
      <c r="H65" s="29"/>
      <c r="I65" s="31" t="s">
        <v>645</v>
      </c>
    </row>
    <row r="66" spans="1:9" ht="18" customHeight="1">
      <c r="A66" s="168"/>
      <c r="B66" s="7">
        <v>58</v>
      </c>
      <c r="C66" s="2" t="s">
        <v>532</v>
      </c>
      <c r="D66" s="3" t="s">
        <v>1</v>
      </c>
      <c r="E66" s="3" t="s">
        <v>537</v>
      </c>
      <c r="F66" s="29">
        <v>5</v>
      </c>
      <c r="G66" s="30"/>
      <c r="H66" s="29"/>
      <c r="I66" s="31" t="s">
        <v>646</v>
      </c>
    </row>
    <row r="67" spans="1:9" ht="18" customHeight="1">
      <c r="A67" s="168"/>
      <c r="B67" s="7">
        <v>59</v>
      </c>
      <c r="C67" s="2" t="s">
        <v>538</v>
      </c>
      <c r="D67" s="3" t="s">
        <v>1</v>
      </c>
      <c r="E67" s="3" t="s">
        <v>537</v>
      </c>
      <c r="F67" s="29">
        <v>22</v>
      </c>
      <c r="G67" s="30"/>
      <c r="H67" s="29"/>
      <c r="I67" s="31" t="s">
        <v>648</v>
      </c>
    </row>
    <row r="68" spans="1:9" ht="18" customHeight="1">
      <c r="A68" s="168"/>
      <c r="B68" s="7">
        <v>60</v>
      </c>
      <c r="C68" s="2" t="s">
        <v>539</v>
      </c>
      <c r="D68" s="3" t="s">
        <v>1</v>
      </c>
      <c r="E68" s="3" t="s">
        <v>537</v>
      </c>
      <c r="F68" s="29">
        <v>8</v>
      </c>
      <c r="G68" s="30"/>
      <c r="H68" s="29"/>
      <c r="I68" s="31" t="s">
        <v>647</v>
      </c>
    </row>
    <row r="69" spans="1:9" ht="18" customHeight="1">
      <c r="A69" s="168"/>
      <c r="B69" s="7">
        <v>61</v>
      </c>
      <c r="C69" s="2" t="s">
        <v>533</v>
      </c>
      <c r="D69" s="3" t="s">
        <v>1</v>
      </c>
      <c r="E69" s="3" t="s">
        <v>537</v>
      </c>
      <c r="F69" s="29">
        <v>38</v>
      </c>
      <c r="G69" s="30"/>
      <c r="H69" s="29"/>
      <c r="I69" s="31" t="s">
        <v>649</v>
      </c>
    </row>
    <row r="70" spans="1:9" ht="18" customHeight="1" thickBot="1">
      <c r="A70" s="172"/>
      <c r="B70" s="18">
        <v>62</v>
      </c>
      <c r="C70" s="19" t="s">
        <v>535</v>
      </c>
      <c r="D70" s="20" t="s">
        <v>1</v>
      </c>
      <c r="E70" s="20" t="s">
        <v>537</v>
      </c>
      <c r="F70" s="60">
        <v>11</v>
      </c>
      <c r="G70" s="61"/>
      <c r="H70" s="60"/>
      <c r="I70" s="62" t="s">
        <v>650</v>
      </c>
    </row>
    <row r="71" spans="1:9" ht="18" customHeight="1">
      <c r="A71" s="170" t="s">
        <v>439</v>
      </c>
      <c r="B71" s="55">
        <v>63</v>
      </c>
      <c r="C71" s="56" t="s">
        <v>29</v>
      </c>
      <c r="D71" s="57" t="s">
        <v>30</v>
      </c>
      <c r="E71" s="57" t="s">
        <v>31</v>
      </c>
      <c r="F71" s="58">
        <v>3</v>
      </c>
      <c r="G71" s="66"/>
      <c r="H71" s="58"/>
      <c r="I71" s="59" t="s">
        <v>172</v>
      </c>
    </row>
    <row r="72" spans="1:9" ht="18" customHeight="1">
      <c r="A72" s="168"/>
      <c r="B72" s="7">
        <v>64</v>
      </c>
      <c r="C72" s="2" t="s">
        <v>33</v>
      </c>
      <c r="D72" s="3" t="s">
        <v>32</v>
      </c>
      <c r="E72" s="3" t="s">
        <v>31</v>
      </c>
      <c r="F72" s="29">
        <v>4</v>
      </c>
      <c r="G72" s="30"/>
      <c r="H72" s="29"/>
      <c r="I72" s="31" t="s">
        <v>173</v>
      </c>
    </row>
    <row r="73" spans="1:9" ht="18" customHeight="1">
      <c r="A73" s="168"/>
      <c r="B73" s="7">
        <v>65</v>
      </c>
      <c r="C73" s="2" t="s">
        <v>509</v>
      </c>
      <c r="D73" s="3" t="s">
        <v>510</v>
      </c>
      <c r="E73" s="3" t="s">
        <v>31</v>
      </c>
      <c r="F73" s="29">
        <v>5</v>
      </c>
      <c r="G73" s="30"/>
      <c r="H73" s="29"/>
      <c r="I73" s="31" t="s">
        <v>174</v>
      </c>
    </row>
    <row r="74" spans="1:9" ht="18" customHeight="1">
      <c r="A74" s="168"/>
      <c r="B74" s="7">
        <v>66</v>
      </c>
      <c r="C74" s="2" t="s">
        <v>447</v>
      </c>
      <c r="D74" s="3" t="s">
        <v>30</v>
      </c>
      <c r="E74" s="3" t="s">
        <v>31</v>
      </c>
      <c r="F74" s="29">
        <v>5</v>
      </c>
      <c r="G74" s="30"/>
      <c r="H74" s="29"/>
      <c r="I74" s="31" t="s">
        <v>175</v>
      </c>
    </row>
    <row r="75" spans="1:9" ht="18" customHeight="1">
      <c r="A75" s="168"/>
      <c r="B75" s="7">
        <v>67</v>
      </c>
      <c r="C75" s="2" t="s">
        <v>448</v>
      </c>
      <c r="D75" s="3" t="s">
        <v>30</v>
      </c>
      <c r="E75" s="3" t="s">
        <v>31</v>
      </c>
      <c r="F75" s="29">
        <v>3</v>
      </c>
      <c r="G75" s="30"/>
      <c r="H75" s="29"/>
      <c r="I75" s="31" t="s">
        <v>176</v>
      </c>
    </row>
    <row r="76" spans="1:9" ht="18" customHeight="1">
      <c r="A76" s="168"/>
      <c r="B76" s="7">
        <v>68</v>
      </c>
      <c r="C76" s="2" t="s">
        <v>516</v>
      </c>
      <c r="D76" s="3" t="s">
        <v>503</v>
      </c>
      <c r="E76" s="3" t="s">
        <v>517</v>
      </c>
      <c r="F76" s="29">
        <v>6</v>
      </c>
      <c r="G76" s="30"/>
      <c r="H76" s="29"/>
      <c r="I76" s="31" t="s">
        <v>518</v>
      </c>
    </row>
    <row r="77" spans="1:9" ht="18" customHeight="1">
      <c r="A77" s="168"/>
      <c r="B77" s="7">
        <v>69</v>
      </c>
      <c r="C77" s="2" t="s">
        <v>37</v>
      </c>
      <c r="D77" s="3" t="s">
        <v>34</v>
      </c>
      <c r="E77" s="3" t="s">
        <v>16</v>
      </c>
      <c r="F77" s="29">
        <v>10</v>
      </c>
      <c r="G77" s="30"/>
      <c r="H77" s="29"/>
      <c r="I77" s="31" t="s">
        <v>178</v>
      </c>
    </row>
    <row r="78" spans="1:9" ht="18" customHeight="1">
      <c r="A78" s="168"/>
      <c r="B78" s="7">
        <v>70</v>
      </c>
      <c r="C78" s="2" t="s">
        <v>40</v>
      </c>
      <c r="D78" s="3" t="s">
        <v>1</v>
      </c>
      <c r="E78" s="3" t="s">
        <v>16</v>
      </c>
      <c r="F78" s="29">
        <v>3</v>
      </c>
      <c r="G78" s="30"/>
      <c r="H78" s="29"/>
      <c r="I78" s="31" t="s">
        <v>180</v>
      </c>
    </row>
    <row r="79" spans="1:9" ht="18" customHeight="1">
      <c r="A79" s="168"/>
      <c r="B79" s="7">
        <v>71</v>
      </c>
      <c r="C79" s="2" t="s">
        <v>449</v>
      </c>
      <c r="D79" s="3" t="s">
        <v>514</v>
      </c>
      <c r="E79" s="3" t="s">
        <v>16</v>
      </c>
      <c r="F79" s="29">
        <v>2</v>
      </c>
      <c r="G79" s="30"/>
      <c r="H79" s="29"/>
      <c r="I79" s="31" t="s">
        <v>181</v>
      </c>
    </row>
    <row r="80" spans="1:9" ht="18" customHeight="1">
      <c r="A80" s="168"/>
      <c r="B80" s="7">
        <v>72</v>
      </c>
      <c r="C80" s="2" t="s">
        <v>41</v>
      </c>
      <c r="D80" s="3" t="s">
        <v>1</v>
      </c>
      <c r="E80" s="3" t="s">
        <v>16</v>
      </c>
      <c r="F80" s="29">
        <v>1</v>
      </c>
      <c r="G80" s="30"/>
      <c r="H80" s="29"/>
      <c r="I80" s="31" t="s">
        <v>182</v>
      </c>
    </row>
    <row r="81" spans="1:9" ht="18" customHeight="1">
      <c r="A81" s="168"/>
      <c r="B81" s="7">
        <v>73</v>
      </c>
      <c r="C81" s="2" t="s">
        <v>42</v>
      </c>
      <c r="D81" s="3" t="s">
        <v>511</v>
      </c>
      <c r="E81" s="3" t="s">
        <v>31</v>
      </c>
      <c r="F81" s="29">
        <v>7</v>
      </c>
      <c r="G81" s="30"/>
      <c r="H81" s="29"/>
      <c r="I81" s="31" t="s">
        <v>183</v>
      </c>
    </row>
    <row r="82" spans="1:9" ht="18" customHeight="1">
      <c r="A82" s="168"/>
      <c r="B82" s="7">
        <v>74</v>
      </c>
      <c r="C82" s="2" t="s">
        <v>43</v>
      </c>
      <c r="D82" s="3" t="s">
        <v>44</v>
      </c>
      <c r="E82" s="3" t="s">
        <v>31</v>
      </c>
      <c r="F82" s="29">
        <v>6</v>
      </c>
      <c r="G82" s="30"/>
      <c r="H82" s="29"/>
      <c r="I82" s="31" t="s">
        <v>184</v>
      </c>
    </row>
    <row r="83" spans="1:9" ht="18" customHeight="1">
      <c r="A83" s="168"/>
      <c r="B83" s="7">
        <v>75</v>
      </c>
      <c r="C83" s="2" t="s">
        <v>46</v>
      </c>
      <c r="D83" s="3" t="s">
        <v>45</v>
      </c>
      <c r="E83" s="3" t="s">
        <v>31</v>
      </c>
      <c r="F83" s="29">
        <v>14</v>
      </c>
      <c r="G83" s="30"/>
      <c r="H83" s="29"/>
      <c r="I83" s="31" t="s">
        <v>641</v>
      </c>
    </row>
    <row r="84" spans="1:9" ht="18" customHeight="1">
      <c r="A84" s="168"/>
      <c r="B84" s="7">
        <v>76</v>
      </c>
      <c r="C84" s="2" t="s">
        <v>47</v>
      </c>
      <c r="D84" s="3" t="s">
        <v>45</v>
      </c>
      <c r="E84" s="3" t="s">
        <v>48</v>
      </c>
      <c r="F84" s="29">
        <v>23</v>
      </c>
      <c r="G84" s="30"/>
      <c r="H84" s="29"/>
      <c r="I84" s="31" t="s">
        <v>641</v>
      </c>
    </row>
    <row r="85" spans="1:9" ht="18" customHeight="1">
      <c r="A85" s="168"/>
      <c r="B85" s="7">
        <v>77</v>
      </c>
      <c r="C85" s="2" t="s">
        <v>49</v>
      </c>
      <c r="D85" s="3" t="s">
        <v>512</v>
      </c>
      <c r="E85" s="3" t="s">
        <v>513</v>
      </c>
      <c r="F85" s="29">
        <v>2</v>
      </c>
      <c r="G85" s="30"/>
      <c r="H85" s="29"/>
      <c r="I85" s="31" t="s">
        <v>185</v>
      </c>
    </row>
    <row r="86" spans="1:9" ht="18" customHeight="1">
      <c r="A86" s="168"/>
      <c r="B86" s="7">
        <v>78</v>
      </c>
      <c r="C86" s="2" t="s">
        <v>50</v>
      </c>
      <c r="D86" s="3" t="s">
        <v>510</v>
      </c>
      <c r="E86" s="3" t="s">
        <v>513</v>
      </c>
      <c r="F86" s="29">
        <v>1</v>
      </c>
      <c r="G86" s="30"/>
      <c r="H86" s="29"/>
      <c r="I86" s="31" t="s">
        <v>186</v>
      </c>
    </row>
    <row r="87" spans="1:9" ht="18" customHeight="1">
      <c r="A87" s="168"/>
      <c r="B87" s="7">
        <v>79</v>
      </c>
      <c r="C87" s="2" t="s">
        <v>53</v>
      </c>
      <c r="D87" s="3" t="s">
        <v>525</v>
      </c>
      <c r="E87" s="3" t="s">
        <v>526</v>
      </c>
      <c r="F87" s="29">
        <v>3</v>
      </c>
      <c r="G87" s="30"/>
      <c r="H87" s="29"/>
      <c r="I87" s="31" t="s">
        <v>641</v>
      </c>
    </row>
    <row r="88" spans="1:9" ht="18" customHeight="1">
      <c r="A88" s="168"/>
      <c r="B88" s="7">
        <v>80</v>
      </c>
      <c r="C88" s="2" t="s">
        <v>54</v>
      </c>
      <c r="D88" s="3" t="s">
        <v>1</v>
      </c>
      <c r="E88" s="3" t="s">
        <v>527</v>
      </c>
      <c r="F88" s="29">
        <v>4</v>
      </c>
      <c r="G88" s="30"/>
      <c r="H88" s="29"/>
      <c r="I88" s="31" t="s">
        <v>641</v>
      </c>
    </row>
    <row r="89" spans="1:9" ht="18" customHeight="1">
      <c r="A89" s="168"/>
      <c r="B89" s="7">
        <v>81</v>
      </c>
      <c r="C89" s="2" t="s">
        <v>56</v>
      </c>
      <c r="D89" s="3" t="s">
        <v>1</v>
      </c>
      <c r="E89" s="3" t="s">
        <v>2</v>
      </c>
      <c r="F89" s="29">
        <v>6</v>
      </c>
      <c r="G89" s="30"/>
      <c r="H89" s="29"/>
      <c r="I89" s="31" t="s">
        <v>641</v>
      </c>
    </row>
    <row r="90" spans="1:9" ht="18" customHeight="1">
      <c r="A90" s="168"/>
      <c r="B90" s="7">
        <v>82</v>
      </c>
      <c r="C90" s="2" t="s">
        <v>57</v>
      </c>
      <c r="D90" s="3" t="s">
        <v>58</v>
      </c>
      <c r="E90" s="3" t="s">
        <v>31</v>
      </c>
      <c r="F90" s="29">
        <v>6</v>
      </c>
      <c r="G90" s="30"/>
      <c r="H90" s="29"/>
      <c r="I90" s="31" t="s">
        <v>188</v>
      </c>
    </row>
    <row r="91" spans="1:9" ht="18" customHeight="1">
      <c r="A91" s="168"/>
      <c r="B91" s="7">
        <v>83</v>
      </c>
      <c r="C91" s="2" t="s">
        <v>59</v>
      </c>
      <c r="D91" s="3" t="s">
        <v>60</v>
      </c>
      <c r="E91" s="3" t="s">
        <v>31</v>
      </c>
      <c r="F91" s="29">
        <v>1</v>
      </c>
      <c r="G91" s="30"/>
      <c r="H91" s="29"/>
      <c r="I91" s="31" t="s">
        <v>515</v>
      </c>
    </row>
    <row r="92" spans="1:9" ht="18" customHeight="1">
      <c r="A92" s="168"/>
      <c r="B92" s="7">
        <v>84</v>
      </c>
      <c r="C92" s="2" t="s">
        <v>61</v>
      </c>
      <c r="D92" s="3" t="s">
        <v>503</v>
      </c>
      <c r="E92" s="3" t="s">
        <v>513</v>
      </c>
      <c r="F92" s="29">
        <v>6</v>
      </c>
      <c r="G92" s="30"/>
      <c r="H92" s="29"/>
      <c r="I92" s="31" t="s">
        <v>642</v>
      </c>
    </row>
    <row r="93" spans="1:9" ht="18" customHeight="1">
      <c r="A93" s="168"/>
      <c r="B93" s="7">
        <v>85</v>
      </c>
      <c r="C93" s="2" t="s">
        <v>62</v>
      </c>
      <c r="D93" s="3" t="s">
        <v>63</v>
      </c>
      <c r="E93" s="3" t="s">
        <v>36</v>
      </c>
      <c r="F93" s="29">
        <v>6</v>
      </c>
      <c r="G93" s="30"/>
      <c r="H93" s="29"/>
      <c r="I93" s="31" t="s">
        <v>189</v>
      </c>
    </row>
    <row r="94" spans="1:9" ht="18" customHeight="1">
      <c r="A94" s="168"/>
      <c r="B94" s="7">
        <v>86</v>
      </c>
      <c r="C94" s="2" t="s">
        <v>440</v>
      </c>
      <c r="D94" s="3" t="s">
        <v>68</v>
      </c>
      <c r="E94" s="3" t="s">
        <v>31</v>
      </c>
      <c r="F94" s="29">
        <v>1</v>
      </c>
      <c r="G94" s="30"/>
      <c r="H94" s="29"/>
      <c r="I94" s="31" t="s">
        <v>188</v>
      </c>
    </row>
    <row r="95" spans="1:9" ht="18" customHeight="1">
      <c r="A95" s="168"/>
      <c r="B95" s="7">
        <v>87</v>
      </c>
      <c r="C95" s="2" t="s">
        <v>69</v>
      </c>
      <c r="D95" s="3" t="s">
        <v>1</v>
      </c>
      <c r="E95" s="3" t="s">
        <v>2</v>
      </c>
      <c r="F95" s="29">
        <v>1</v>
      </c>
      <c r="G95" s="30"/>
      <c r="H95" s="29"/>
      <c r="I95" s="31" t="s">
        <v>156</v>
      </c>
    </row>
    <row r="96" spans="1:9" ht="18" customHeight="1">
      <c r="A96" s="168"/>
      <c r="B96" s="7">
        <v>88</v>
      </c>
      <c r="C96" s="2" t="s">
        <v>75</v>
      </c>
      <c r="D96" s="3" t="s">
        <v>55</v>
      </c>
      <c r="E96" s="3" t="s">
        <v>36</v>
      </c>
      <c r="F96" s="29">
        <v>1</v>
      </c>
      <c r="G96" s="30"/>
      <c r="H96" s="29"/>
      <c r="I96" s="31" t="s">
        <v>156</v>
      </c>
    </row>
    <row r="97" spans="1:9" ht="18" customHeight="1">
      <c r="A97" s="168"/>
      <c r="B97" s="7">
        <v>89</v>
      </c>
      <c r="C97" s="2" t="s">
        <v>81</v>
      </c>
      <c r="D97" s="3" t="s">
        <v>519</v>
      </c>
      <c r="E97" s="3" t="s">
        <v>520</v>
      </c>
      <c r="F97" s="29">
        <v>3</v>
      </c>
      <c r="G97" s="30"/>
      <c r="H97" s="29"/>
      <c r="I97" s="31" t="s">
        <v>194</v>
      </c>
    </row>
    <row r="98" spans="1:9" ht="18" customHeight="1">
      <c r="A98" s="168"/>
      <c r="B98" s="7">
        <v>90</v>
      </c>
      <c r="C98" s="2" t="s">
        <v>454</v>
      </c>
      <c r="D98" s="3" t="s">
        <v>85</v>
      </c>
      <c r="E98" s="3" t="s">
        <v>16</v>
      </c>
      <c r="F98" s="29">
        <v>12</v>
      </c>
      <c r="G98" s="30"/>
      <c r="H98" s="29"/>
      <c r="I98" s="31" t="s">
        <v>198</v>
      </c>
    </row>
    <row r="99" spans="1:9" ht="18" customHeight="1">
      <c r="A99" s="168"/>
      <c r="B99" s="7">
        <v>91</v>
      </c>
      <c r="C99" s="2" t="s">
        <v>86</v>
      </c>
      <c r="D99" s="3" t="s">
        <v>1</v>
      </c>
      <c r="E99" s="3" t="s">
        <v>2</v>
      </c>
      <c r="F99" s="29">
        <v>8</v>
      </c>
      <c r="G99" s="30"/>
      <c r="H99" s="29"/>
      <c r="I99" s="31" t="s">
        <v>198</v>
      </c>
    </row>
    <row r="100" spans="1:9" ht="18" customHeight="1">
      <c r="A100" s="168"/>
      <c r="B100" s="7">
        <v>92</v>
      </c>
      <c r="C100" s="2" t="s">
        <v>87</v>
      </c>
      <c r="D100" s="3" t="s">
        <v>1</v>
      </c>
      <c r="E100" s="3" t="s">
        <v>2</v>
      </c>
      <c r="F100" s="29">
        <v>10</v>
      </c>
      <c r="G100" s="30"/>
      <c r="H100" s="29"/>
      <c r="I100" s="31" t="s">
        <v>156</v>
      </c>
    </row>
    <row r="101" spans="1:9" ht="18" customHeight="1">
      <c r="A101" s="168"/>
      <c r="B101" s="7">
        <v>93</v>
      </c>
      <c r="C101" s="2" t="s">
        <v>88</v>
      </c>
      <c r="D101" s="3" t="s">
        <v>1</v>
      </c>
      <c r="E101" s="3" t="s">
        <v>2</v>
      </c>
      <c r="F101" s="29">
        <v>13</v>
      </c>
      <c r="G101" s="30"/>
      <c r="H101" s="29"/>
      <c r="I101" s="31" t="s">
        <v>156</v>
      </c>
    </row>
    <row r="102" spans="1:9" ht="18" customHeight="1">
      <c r="A102" s="168"/>
      <c r="B102" s="7">
        <v>94</v>
      </c>
      <c r="C102" s="2" t="s">
        <v>89</v>
      </c>
      <c r="D102" s="3" t="s">
        <v>90</v>
      </c>
      <c r="E102" s="3" t="s">
        <v>16</v>
      </c>
      <c r="F102" s="29">
        <v>2</v>
      </c>
      <c r="G102" s="30"/>
      <c r="H102" s="29"/>
      <c r="I102" s="31" t="s">
        <v>188</v>
      </c>
    </row>
    <row r="103" spans="1:9" ht="18" customHeight="1">
      <c r="A103" s="168"/>
      <c r="B103" s="7">
        <v>95</v>
      </c>
      <c r="C103" s="2" t="s">
        <v>92</v>
      </c>
      <c r="D103" s="3" t="s">
        <v>1</v>
      </c>
      <c r="E103" s="3" t="s">
        <v>2</v>
      </c>
      <c r="F103" s="29">
        <v>18</v>
      </c>
      <c r="G103" s="30"/>
      <c r="H103" s="29"/>
      <c r="I103" s="31" t="s">
        <v>201</v>
      </c>
    </row>
    <row r="104" spans="1:9" ht="18" customHeight="1">
      <c r="A104" s="168"/>
      <c r="B104" s="7">
        <v>96</v>
      </c>
      <c r="C104" s="2" t="s">
        <v>93</v>
      </c>
      <c r="D104" s="3" t="s">
        <v>1</v>
      </c>
      <c r="E104" s="3" t="s">
        <v>2</v>
      </c>
      <c r="F104" s="29">
        <v>26</v>
      </c>
      <c r="G104" s="30"/>
      <c r="H104" s="29"/>
      <c r="I104" s="31" t="s">
        <v>202</v>
      </c>
    </row>
    <row r="105" spans="1:9" ht="18" customHeight="1">
      <c r="A105" s="168"/>
      <c r="B105" s="7">
        <v>97</v>
      </c>
      <c r="C105" s="2" t="s">
        <v>94</v>
      </c>
      <c r="D105" s="3" t="s">
        <v>1</v>
      </c>
      <c r="E105" s="3" t="s">
        <v>2</v>
      </c>
      <c r="F105" s="29">
        <v>22</v>
      </c>
      <c r="G105" s="30"/>
      <c r="H105" s="29"/>
      <c r="I105" s="31" t="s">
        <v>202</v>
      </c>
    </row>
    <row r="106" spans="1:9" ht="18" customHeight="1">
      <c r="A106" s="168"/>
      <c r="B106" s="7">
        <v>98</v>
      </c>
      <c r="C106" s="2" t="s">
        <v>455</v>
      </c>
      <c r="D106" s="3" t="s">
        <v>609</v>
      </c>
      <c r="E106" s="3" t="s">
        <v>610</v>
      </c>
      <c r="F106" s="29">
        <v>8</v>
      </c>
      <c r="G106" s="30"/>
      <c r="H106" s="29"/>
      <c r="I106" s="31" t="s">
        <v>203</v>
      </c>
    </row>
    <row r="107" spans="1:9" ht="18" customHeight="1">
      <c r="A107" s="168"/>
      <c r="B107" s="7">
        <v>99</v>
      </c>
      <c r="C107" s="2" t="s">
        <v>95</v>
      </c>
      <c r="D107" s="3" t="s">
        <v>1</v>
      </c>
      <c r="E107" s="3" t="s">
        <v>2</v>
      </c>
      <c r="F107" s="29">
        <v>12</v>
      </c>
      <c r="G107" s="30"/>
      <c r="H107" s="29"/>
      <c r="I107" s="31" t="s">
        <v>204</v>
      </c>
    </row>
    <row r="108" spans="1:9" ht="18" customHeight="1">
      <c r="A108" s="168"/>
      <c r="B108" s="7">
        <v>100</v>
      </c>
      <c r="C108" s="2" t="s">
        <v>96</v>
      </c>
      <c r="D108" s="3" t="s">
        <v>604</v>
      </c>
      <c r="E108" s="3" t="s">
        <v>16</v>
      </c>
      <c r="F108" s="29">
        <v>15</v>
      </c>
      <c r="G108" s="30"/>
      <c r="H108" s="29"/>
      <c r="I108" s="31" t="s">
        <v>188</v>
      </c>
    </row>
    <row r="109" spans="1:9" ht="18" customHeight="1">
      <c r="A109" s="168"/>
      <c r="B109" s="7">
        <v>101</v>
      </c>
      <c r="C109" s="2" t="s">
        <v>97</v>
      </c>
      <c r="D109" s="3" t="s">
        <v>1</v>
      </c>
      <c r="E109" s="3" t="s">
        <v>2</v>
      </c>
      <c r="F109" s="29">
        <v>4</v>
      </c>
      <c r="G109" s="30"/>
      <c r="H109" s="29"/>
      <c r="I109" s="31" t="s">
        <v>523</v>
      </c>
    </row>
    <row r="110" spans="1:9" ht="18" customHeight="1">
      <c r="A110" s="168"/>
      <c r="B110" s="7">
        <v>102</v>
      </c>
      <c r="C110" s="2" t="s">
        <v>98</v>
      </c>
      <c r="D110" s="3" t="s">
        <v>605</v>
      </c>
      <c r="E110" s="3" t="s">
        <v>564</v>
      </c>
      <c r="F110" s="29">
        <v>5</v>
      </c>
      <c r="G110" s="30"/>
      <c r="H110" s="29"/>
      <c r="I110" s="31" t="s">
        <v>606</v>
      </c>
    </row>
    <row r="111" spans="1:9" ht="18" customHeight="1">
      <c r="A111" s="168"/>
      <c r="B111" s="7">
        <v>103</v>
      </c>
      <c r="C111" s="2" t="s">
        <v>99</v>
      </c>
      <c r="D111" s="3" t="s">
        <v>1</v>
      </c>
      <c r="E111" s="3" t="s">
        <v>2</v>
      </c>
      <c r="F111" s="29">
        <v>10</v>
      </c>
      <c r="G111" s="30"/>
      <c r="H111" s="29"/>
      <c r="I111" s="31" t="s">
        <v>204</v>
      </c>
    </row>
    <row r="112" spans="1:9" ht="18" customHeight="1">
      <c r="A112" s="168"/>
      <c r="B112" s="7">
        <v>104</v>
      </c>
      <c r="C112" s="2" t="s">
        <v>456</v>
      </c>
      <c r="D112" s="3" t="s">
        <v>1</v>
      </c>
      <c r="E112" s="3" t="s">
        <v>2</v>
      </c>
      <c r="F112" s="29">
        <v>12</v>
      </c>
      <c r="G112" s="30"/>
      <c r="H112" s="29"/>
      <c r="I112" s="31" t="s">
        <v>156</v>
      </c>
    </row>
    <row r="113" spans="1:9" ht="18" customHeight="1">
      <c r="A113" s="168"/>
      <c r="B113" s="7">
        <v>105</v>
      </c>
      <c r="C113" s="2" t="s">
        <v>104</v>
      </c>
      <c r="D113" s="3" t="s">
        <v>499</v>
      </c>
      <c r="E113" s="3" t="s">
        <v>105</v>
      </c>
      <c r="F113" s="29">
        <v>1</v>
      </c>
      <c r="G113" s="30"/>
      <c r="H113" s="29"/>
      <c r="I113" s="31" t="s">
        <v>207</v>
      </c>
    </row>
    <row r="114" spans="1:9" ht="18" customHeight="1">
      <c r="A114" s="168"/>
      <c r="B114" s="7">
        <v>106</v>
      </c>
      <c r="C114" s="2" t="s">
        <v>107</v>
      </c>
      <c r="D114" s="3" t="s">
        <v>499</v>
      </c>
      <c r="E114" s="3" t="s">
        <v>500</v>
      </c>
      <c r="F114" s="29">
        <v>1</v>
      </c>
      <c r="G114" s="30"/>
      <c r="H114" s="29"/>
      <c r="I114" s="31" t="s">
        <v>209</v>
      </c>
    </row>
    <row r="115" spans="1:9" ht="18" customHeight="1">
      <c r="A115" s="168"/>
      <c r="B115" s="7">
        <v>107</v>
      </c>
      <c r="C115" s="2" t="s">
        <v>108</v>
      </c>
      <c r="D115" s="3" t="s">
        <v>1</v>
      </c>
      <c r="E115" s="3" t="s">
        <v>16</v>
      </c>
      <c r="F115" s="29">
        <v>7</v>
      </c>
      <c r="G115" s="30"/>
      <c r="H115" s="29"/>
      <c r="I115" s="31" t="s">
        <v>653</v>
      </c>
    </row>
    <row r="116" spans="1:9" ht="18" customHeight="1">
      <c r="A116" s="168"/>
      <c r="B116" s="7">
        <v>108</v>
      </c>
      <c r="C116" s="2" t="s">
        <v>109</v>
      </c>
      <c r="D116" s="3" t="s">
        <v>1</v>
      </c>
      <c r="E116" s="3" t="s">
        <v>16</v>
      </c>
      <c r="F116" s="29">
        <v>9</v>
      </c>
      <c r="G116" s="30"/>
      <c r="H116" s="29"/>
      <c r="I116" s="31" t="s">
        <v>653</v>
      </c>
    </row>
    <row r="117" spans="1:9" ht="18" customHeight="1">
      <c r="A117" s="168"/>
      <c r="B117" s="7">
        <v>109</v>
      </c>
      <c r="C117" s="27" t="s">
        <v>451</v>
      </c>
      <c r="D117" s="28" t="s">
        <v>1</v>
      </c>
      <c r="E117" s="28" t="s">
        <v>638</v>
      </c>
      <c r="F117" s="32">
        <v>4</v>
      </c>
      <c r="G117" s="33"/>
      <c r="H117" s="32"/>
      <c r="I117" s="38" t="s">
        <v>641</v>
      </c>
    </row>
    <row r="118" spans="1:9" ht="18" customHeight="1">
      <c r="A118" s="168"/>
      <c r="B118" s="7">
        <v>110</v>
      </c>
      <c r="C118" s="27" t="s">
        <v>452</v>
      </c>
      <c r="D118" s="28" t="s">
        <v>1</v>
      </c>
      <c r="E118" s="28" t="s">
        <v>638</v>
      </c>
      <c r="F118" s="32">
        <v>6</v>
      </c>
      <c r="G118" s="33"/>
      <c r="H118" s="32"/>
      <c r="I118" s="38" t="s">
        <v>641</v>
      </c>
    </row>
    <row r="119" spans="1:9" ht="18" customHeight="1">
      <c r="A119" s="168"/>
      <c r="B119" s="7">
        <v>111</v>
      </c>
      <c r="C119" s="2" t="s">
        <v>542</v>
      </c>
      <c r="D119" s="3" t="s">
        <v>1</v>
      </c>
      <c r="E119" s="3" t="s">
        <v>16</v>
      </c>
      <c r="F119" s="29">
        <v>15</v>
      </c>
      <c r="G119" s="30"/>
      <c r="H119" s="29"/>
      <c r="I119" s="31" t="s">
        <v>213</v>
      </c>
    </row>
    <row r="120" spans="1:9" ht="18" customHeight="1">
      <c r="A120" s="168"/>
      <c r="B120" s="7">
        <v>112</v>
      </c>
      <c r="C120" s="2" t="s">
        <v>543</v>
      </c>
      <c r="D120" s="3"/>
      <c r="E120" s="3" t="s">
        <v>638</v>
      </c>
      <c r="F120" s="29">
        <v>15</v>
      </c>
      <c r="G120" s="30"/>
      <c r="H120" s="29"/>
      <c r="I120" s="31" t="s">
        <v>640</v>
      </c>
    </row>
    <row r="121" spans="1:9" ht="18" customHeight="1">
      <c r="A121" s="168"/>
      <c r="B121" s="7">
        <v>113</v>
      </c>
      <c r="C121" s="2" t="s">
        <v>457</v>
      </c>
      <c r="D121" s="3" t="s">
        <v>1</v>
      </c>
      <c r="E121" s="3" t="s">
        <v>16</v>
      </c>
      <c r="F121" s="29">
        <v>18</v>
      </c>
      <c r="G121" s="30"/>
      <c r="H121" s="29"/>
      <c r="I121" s="31" t="s">
        <v>214</v>
      </c>
    </row>
    <row r="122" spans="1:9" ht="18" customHeight="1">
      <c r="A122" s="168"/>
      <c r="B122" s="7">
        <v>114</v>
      </c>
      <c r="C122" s="2" t="s">
        <v>113</v>
      </c>
      <c r="D122" s="3" t="s">
        <v>1</v>
      </c>
      <c r="E122" s="3" t="s">
        <v>16</v>
      </c>
      <c r="F122" s="29">
        <v>3</v>
      </c>
      <c r="G122" s="30"/>
      <c r="H122" s="29"/>
      <c r="I122" s="31" t="s">
        <v>187</v>
      </c>
    </row>
    <row r="123" spans="1:9" ht="18" customHeight="1">
      <c r="A123" s="168"/>
      <c r="B123" s="7">
        <v>115</v>
      </c>
      <c r="C123" s="2" t="s">
        <v>115</v>
      </c>
      <c r="D123" s="3" t="s">
        <v>1</v>
      </c>
      <c r="E123" s="3" t="s">
        <v>16</v>
      </c>
      <c r="F123" s="29">
        <v>14</v>
      </c>
      <c r="G123" s="30"/>
      <c r="H123" s="29"/>
      <c r="I123" s="31" t="s">
        <v>639</v>
      </c>
    </row>
    <row r="124" spans="1:9" ht="18" customHeight="1">
      <c r="A124" s="168"/>
      <c r="B124" s="7">
        <v>116</v>
      </c>
      <c r="C124" s="2" t="s">
        <v>118</v>
      </c>
      <c r="D124" s="3" t="s">
        <v>1</v>
      </c>
      <c r="E124" s="3" t="s">
        <v>16</v>
      </c>
      <c r="F124" s="29">
        <v>4</v>
      </c>
      <c r="G124" s="30"/>
      <c r="H124" s="29"/>
      <c r="I124" s="31" t="s">
        <v>217</v>
      </c>
    </row>
    <row r="125" spans="1:9" ht="18" customHeight="1">
      <c r="A125" s="168"/>
      <c r="B125" s="7">
        <v>117</v>
      </c>
      <c r="C125" s="2" t="s">
        <v>567</v>
      </c>
      <c r="D125" s="3" t="s">
        <v>609</v>
      </c>
      <c r="E125" s="3" t="s">
        <v>638</v>
      </c>
      <c r="F125" s="29">
        <v>27</v>
      </c>
      <c r="G125" s="30"/>
      <c r="H125" s="29"/>
      <c r="I125" s="31" t="s">
        <v>652</v>
      </c>
    </row>
    <row r="126" spans="1:9" ht="18" customHeight="1">
      <c r="A126" s="168"/>
      <c r="B126" s="7">
        <v>118</v>
      </c>
      <c r="C126" s="2" t="s">
        <v>119</v>
      </c>
      <c r="D126" s="3" t="s">
        <v>1</v>
      </c>
      <c r="E126" s="3" t="s">
        <v>16</v>
      </c>
      <c r="F126" s="29">
        <v>9</v>
      </c>
      <c r="G126" s="30"/>
      <c r="H126" s="29"/>
      <c r="I126" s="31" t="s">
        <v>210</v>
      </c>
    </row>
    <row r="127" spans="1:9" ht="18" customHeight="1">
      <c r="A127" s="168"/>
      <c r="B127" s="7">
        <v>119</v>
      </c>
      <c r="C127" s="2" t="s">
        <v>458</v>
      </c>
      <c r="D127" s="3" t="s">
        <v>1</v>
      </c>
      <c r="E127" s="3" t="s">
        <v>2</v>
      </c>
      <c r="F127" s="29">
        <v>16</v>
      </c>
      <c r="G127" s="30"/>
      <c r="H127" s="29"/>
      <c r="I127" s="31" t="s">
        <v>218</v>
      </c>
    </row>
    <row r="128" spans="1:9" ht="18" customHeight="1">
      <c r="A128" s="168"/>
      <c r="B128" s="7">
        <v>120</v>
      </c>
      <c r="C128" s="2" t="s">
        <v>120</v>
      </c>
      <c r="D128" s="3" t="s">
        <v>1</v>
      </c>
      <c r="E128" s="3" t="s">
        <v>36</v>
      </c>
      <c r="F128" s="29">
        <v>1</v>
      </c>
      <c r="G128" s="30"/>
      <c r="H128" s="29"/>
      <c r="I128" s="31" t="s">
        <v>219</v>
      </c>
    </row>
    <row r="129" spans="1:9" ht="18" customHeight="1">
      <c r="A129" s="168"/>
      <c r="B129" s="7">
        <v>121</v>
      </c>
      <c r="C129" s="2" t="s">
        <v>121</v>
      </c>
      <c r="D129" s="3" t="s">
        <v>122</v>
      </c>
      <c r="E129" s="3" t="s">
        <v>36</v>
      </c>
      <c r="F129" s="29">
        <v>1</v>
      </c>
      <c r="G129" s="30"/>
      <c r="H129" s="29"/>
      <c r="I129" s="31" t="s">
        <v>197</v>
      </c>
    </row>
    <row r="130" spans="1:9" ht="18" customHeight="1">
      <c r="A130" s="168"/>
      <c r="B130" s="7">
        <v>122</v>
      </c>
      <c r="C130" s="2" t="s">
        <v>611</v>
      </c>
      <c r="D130" s="3" t="s">
        <v>123</v>
      </c>
      <c r="E130" s="3" t="s">
        <v>36</v>
      </c>
      <c r="F130" s="29">
        <v>3</v>
      </c>
      <c r="G130" s="30"/>
      <c r="H130" s="29"/>
      <c r="I130" s="31" t="s">
        <v>220</v>
      </c>
    </row>
    <row r="131" spans="1:9" ht="18" customHeight="1">
      <c r="A131" s="168"/>
      <c r="B131" s="7">
        <v>123</v>
      </c>
      <c r="C131" s="2" t="s">
        <v>124</v>
      </c>
      <c r="D131" s="3" t="s">
        <v>563</v>
      </c>
      <c r="E131" s="3" t="s">
        <v>568</v>
      </c>
      <c r="F131" s="29">
        <v>4</v>
      </c>
      <c r="G131" s="30"/>
      <c r="H131" s="29"/>
      <c r="I131" s="31" t="s">
        <v>188</v>
      </c>
    </row>
    <row r="132" spans="1:9" ht="18" customHeight="1">
      <c r="A132" s="168"/>
      <c r="B132" s="7">
        <v>124</v>
      </c>
      <c r="C132" s="2" t="s">
        <v>125</v>
      </c>
      <c r="D132" s="3" t="s">
        <v>612</v>
      </c>
      <c r="E132" s="3" t="s">
        <v>36</v>
      </c>
      <c r="F132" s="29">
        <v>12</v>
      </c>
      <c r="G132" s="30"/>
      <c r="H132" s="29"/>
      <c r="I132" s="31" t="s">
        <v>221</v>
      </c>
    </row>
    <row r="133" spans="1:9" ht="18" customHeight="1">
      <c r="A133" s="168"/>
      <c r="B133" s="7">
        <v>125</v>
      </c>
      <c r="C133" s="2" t="s">
        <v>459</v>
      </c>
      <c r="D133" s="3" t="s">
        <v>122</v>
      </c>
      <c r="E133" s="3" t="s">
        <v>126</v>
      </c>
      <c r="F133" s="29">
        <v>70</v>
      </c>
      <c r="G133" s="30"/>
      <c r="H133" s="29"/>
      <c r="I133" s="31" t="s">
        <v>222</v>
      </c>
    </row>
    <row r="134" spans="1:9" ht="18" customHeight="1">
      <c r="A134" s="168"/>
      <c r="B134" s="7">
        <v>126</v>
      </c>
      <c r="C134" s="2" t="s">
        <v>460</v>
      </c>
      <c r="D134" s="3" t="s">
        <v>569</v>
      </c>
      <c r="E134" s="3" t="s">
        <v>126</v>
      </c>
      <c r="F134" s="29">
        <v>102</v>
      </c>
      <c r="G134" s="30"/>
      <c r="H134" s="29"/>
      <c r="I134" s="31" t="s">
        <v>223</v>
      </c>
    </row>
    <row r="135" spans="1:9" ht="18" customHeight="1">
      <c r="A135" s="168"/>
      <c r="B135" s="7">
        <v>127</v>
      </c>
      <c r="C135" s="2" t="s">
        <v>127</v>
      </c>
      <c r="D135" s="3" t="s">
        <v>570</v>
      </c>
      <c r="E135" s="3" t="s">
        <v>126</v>
      </c>
      <c r="F135" s="29">
        <v>190</v>
      </c>
      <c r="G135" s="30"/>
      <c r="H135" s="29"/>
      <c r="I135" s="31" t="s">
        <v>224</v>
      </c>
    </row>
    <row r="136" spans="1:9" ht="18" customHeight="1">
      <c r="A136" s="168"/>
      <c r="B136" s="7">
        <v>128</v>
      </c>
      <c r="C136" s="2" t="s">
        <v>128</v>
      </c>
      <c r="D136" s="3" t="s">
        <v>571</v>
      </c>
      <c r="E136" s="3" t="s">
        <v>126</v>
      </c>
      <c r="F136" s="29">
        <v>147</v>
      </c>
      <c r="G136" s="30"/>
      <c r="H136" s="29"/>
      <c r="I136" s="31" t="s">
        <v>225</v>
      </c>
    </row>
    <row r="137" spans="1:9" ht="18" customHeight="1">
      <c r="A137" s="168"/>
      <c r="B137" s="7">
        <v>129</v>
      </c>
      <c r="C137" s="2" t="s">
        <v>129</v>
      </c>
      <c r="D137" s="3" t="s">
        <v>572</v>
      </c>
      <c r="E137" s="3" t="s">
        <v>2</v>
      </c>
      <c r="F137" s="29">
        <v>2</v>
      </c>
      <c r="G137" s="30"/>
      <c r="H137" s="29"/>
      <c r="I137" s="31" t="s">
        <v>156</v>
      </c>
    </row>
    <row r="138" spans="1:9" ht="18" customHeight="1">
      <c r="A138" s="168"/>
      <c r="B138" s="7">
        <v>130</v>
      </c>
      <c r="C138" s="2" t="s">
        <v>461</v>
      </c>
      <c r="D138" s="3" t="s">
        <v>573</v>
      </c>
      <c r="E138" s="3" t="s">
        <v>126</v>
      </c>
      <c r="F138" s="29">
        <v>1100</v>
      </c>
      <c r="G138" s="30"/>
      <c r="H138" s="29"/>
      <c r="I138" s="31" t="s">
        <v>637</v>
      </c>
    </row>
    <row r="139" spans="1:9" ht="18" customHeight="1">
      <c r="A139" s="168"/>
      <c r="B139" s="7">
        <v>131</v>
      </c>
      <c r="C139" s="2" t="s">
        <v>462</v>
      </c>
      <c r="D139" s="3" t="s">
        <v>573</v>
      </c>
      <c r="E139" s="3" t="s">
        <v>126</v>
      </c>
      <c r="F139" s="29">
        <v>240</v>
      </c>
      <c r="G139" s="30"/>
      <c r="H139" s="29"/>
      <c r="I139" s="31" t="s">
        <v>637</v>
      </c>
    </row>
    <row r="140" spans="1:9" ht="18" customHeight="1">
      <c r="A140" s="168"/>
      <c r="B140" s="7">
        <v>132</v>
      </c>
      <c r="C140" s="2" t="s">
        <v>131</v>
      </c>
      <c r="D140" s="3" t="s">
        <v>122</v>
      </c>
      <c r="E140" s="3" t="s">
        <v>72</v>
      </c>
      <c r="F140" s="29">
        <v>24</v>
      </c>
      <c r="G140" s="30"/>
      <c r="H140" s="29"/>
      <c r="I140" s="31" t="s">
        <v>227</v>
      </c>
    </row>
    <row r="141" spans="1:9" ht="18" customHeight="1">
      <c r="A141" s="168"/>
      <c r="B141" s="7">
        <v>133</v>
      </c>
      <c r="C141" s="2" t="s">
        <v>574</v>
      </c>
      <c r="D141" s="3" t="s">
        <v>122</v>
      </c>
      <c r="E141" s="3" t="s">
        <v>575</v>
      </c>
      <c r="F141" s="29">
        <v>96</v>
      </c>
      <c r="G141" s="30"/>
      <c r="H141" s="29"/>
      <c r="I141" s="31" t="s">
        <v>228</v>
      </c>
    </row>
    <row r="142" spans="1:9" ht="18" customHeight="1">
      <c r="A142" s="168"/>
      <c r="B142" s="7">
        <v>134</v>
      </c>
      <c r="C142" s="2" t="s">
        <v>132</v>
      </c>
      <c r="D142" s="3" t="s">
        <v>123</v>
      </c>
      <c r="E142" s="3" t="s">
        <v>36</v>
      </c>
      <c r="F142" s="29">
        <v>18</v>
      </c>
      <c r="G142" s="30"/>
      <c r="H142" s="29"/>
      <c r="I142" s="31" t="s">
        <v>229</v>
      </c>
    </row>
    <row r="143" spans="1:9" ht="18" customHeight="1">
      <c r="A143" s="168"/>
      <c r="B143" s="7">
        <v>135</v>
      </c>
      <c r="C143" s="2" t="s">
        <v>576</v>
      </c>
      <c r="D143" s="3" t="s">
        <v>577</v>
      </c>
      <c r="E143" s="3" t="s">
        <v>72</v>
      </c>
      <c r="F143" s="29">
        <v>40</v>
      </c>
      <c r="G143" s="30"/>
      <c r="H143" s="29"/>
      <c r="I143" s="31" t="s">
        <v>578</v>
      </c>
    </row>
    <row r="144" spans="1:9" ht="18" customHeight="1">
      <c r="A144" s="168"/>
      <c r="B144" s="7">
        <v>136</v>
      </c>
      <c r="C144" s="2" t="s">
        <v>133</v>
      </c>
      <c r="D144" s="3" t="s">
        <v>561</v>
      </c>
      <c r="E144" s="3" t="s">
        <v>48</v>
      </c>
      <c r="F144" s="29">
        <v>2</v>
      </c>
      <c r="G144" s="30"/>
      <c r="H144" s="29"/>
      <c r="I144" s="31" t="s">
        <v>215</v>
      </c>
    </row>
    <row r="145" spans="1:9" ht="18" customHeight="1">
      <c r="A145" s="168"/>
      <c r="B145" s="7">
        <v>137</v>
      </c>
      <c r="C145" s="2" t="s">
        <v>559</v>
      </c>
      <c r="D145" s="3" t="s">
        <v>558</v>
      </c>
      <c r="E145" s="3" t="s">
        <v>560</v>
      </c>
      <c r="F145" s="29">
        <v>4</v>
      </c>
      <c r="G145" s="30"/>
      <c r="H145" s="29"/>
      <c r="I145" s="31"/>
    </row>
    <row r="146" spans="1:9" ht="18" customHeight="1">
      <c r="A146" s="168"/>
      <c r="B146" s="7">
        <v>138</v>
      </c>
      <c r="C146" s="2" t="s">
        <v>137</v>
      </c>
      <c r="D146" s="3" t="s">
        <v>558</v>
      </c>
      <c r="E146" s="3" t="s">
        <v>48</v>
      </c>
      <c r="F146" s="29">
        <v>13</v>
      </c>
      <c r="G146" s="30"/>
      <c r="H146" s="29"/>
      <c r="I146" s="31" t="s">
        <v>233</v>
      </c>
    </row>
    <row r="147" spans="1:9" ht="18" customHeight="1">
      <c r="A147" s="168"/>
      <c r="B147" s="7">
        <v>139</v>
      </c>
      <c r="C147" s="2" t="s">
        <v>139</v>
      </c>
      <c r="D147" s="3" t="s">
        <v>138</v>
      </c>
      <c r="E147" s="3" t="s">
        <v>19</v>
      </c>
      <c r="F147" s="29">
        <v>1</v>
      </c>
      <c r="G147" s="30"/>
      <c r="H147" s="29"/>
      <c r="I147" s="31" t="s">
        <v>234</v>
      </c>
    </row>
    <row r="148" spans="1:9" ht="18" customHeight="1">
      <c r="A148" s="168"/>
      <c r="B148" s="7">
        <v>140</v>
      </c>
      <c r="C148" s="2" t="s">
        <v>524</v>
      </c>
      <c r="D148" s="3" t="s">
        <v>584</v>
      </c>
      <c r="E148" s="3" t="s">
        <v>19</v>
      </c>
      <c r="F148" s="29">
        <v>1</v>
      </c>
      <c r="G148" s="30"/>
      <c r="H148" s="29"/>
      <c r="I148" s="31" t="s">
        <v>583</v>
      </c>
    </row>
    <row r="149" spans="1:9" ht="18" customHeight="1">
      <c r="A149" s="168"/>
      <c r="B149" s="7">
        <v>141</v>
      </c>
      <c r="C149" s="2" t="s">
        <v>524</v>
      </c>
      <c r="D149" s="3" t="s">
        <v>585</v>
      </c>
      <c r="E149" s="3" t="s">
        <v>19</v>
      </c>
      <c r="F149" s="29">
        <v>2</v>
      </c>
      <c r="G149" s="30"/>
      <c r="H149" s="29"/>
      <c r="I149" s="31" t="s">
        <v>586</v>
      </c>
    </row>
    <row r="150" spans="1:9" ht="18" customHeight="1">
      <c r="A150" s="168"/>
      <c r="B150" s="7">
        <v>142</v>
      </c>
      <c r="C150" s="2" t="s">
        <v>463</v>
      </c>
      <c r="D150" s="3" t="s">
        <v>589</v>
      </c>
      <c r="E150" s="3" t="s">
        <v>19</v>
      </c>
      <c r="F150" s="29">
        <v>6</v>
      </c>
      <c r="G150" s="30"/>
      <c r="H150" s="29"/>
      <c r="I150" s="31" t="s">
        <v>588</v>
      </c>
    </row>
    <row r="151" spans="1:9" ht="18" customHeight="1">
      <c r="A151" s="168"/>
      <c r="B151" s="7">
        <v>143</v>
      </c>
      <c r="C151" s="2" t="s">
        <v>464</v>
      </c>
      <c r="D151" s="3" t="s">
        <v>585</v>
      </c>
      <c r="E151" s="3" t="s">
        <v>19</v>
      </c>
      <c r="F151" s="29">
        <v>3</v>
      </c>
      <c r="G151" s="30"/>
      <c r="H151" s="29"/>
      <c r="I151" s="31" t="s">
        <v>587</v>
      </c>
    </row>
    <row r="152" spans="1:9" ht="18" customHeight="1">
      <c r="A152" s="168"/>
      <c r="B152" s="7">
        <v>144</v>
      </c>
      <c r="C152" s="2" t="s">
        <v>465</v>
      </c>
      <c r="D152" s="3" t="s">
        <v>582</v>
      </c>
      <c r="E152" s="3" t="s">
        <v>19</v>
      </c>
      <c r="F152" s="29">
        <v>3</v>
      </c>
      <c r="G152" s="30"/>
      <c r="H152" s="29"/>
      <c r="I152" s="31" t="s">
        <v>590</v>
      </c>
    </row>
    <row r="153" spans="1:9" ht="18" customHeight="1">
      <c r="A153" s="168"/>
      <c r="B153" s="7">
        <v>145</v>
      </c>
      <c r="C153" s="2" t="s">
        <v>466</v>
      </c>
      <c r="D153" s="3" t="s">
        <v>585</v>
      </c>
      <c r="E153" s="3" t="s">
        <v>19</v>
      </c>
      <c r="F153" s="29">
        <v>2</v>
      </c>
      <c r="G153" s="30"/>
      <c r="H153" s="29"/>
      <c r="I153" s="31" t="s">
        <v>591</v>
      </c>
    </row>
    <row r="154" spans="1:9" ht="18" customHeight="1">
      <c r="A154" s="168"/>
      <c r="B154" s="7">
        <v>146</v>
      </c>
      <c r="C154" s="2" t="s">
        <v>467</v>
      </c>
      <c r="D154" s="3" t="s">
        <v>589</v>
      </c>
      <c r="E154" s="3" t="s">
        <v>19</v>
      </c>
      <c r="F154" s="29">
        <v>14</v>
      </c>
      <c r="G154" s="30"/>
      <c r="H154" s="29"/>
      <c r="I154" s="31" t="s">
        <v>588</v>
      </c>
    </row>
    <row r="155" spans="1:9" ht="18" customHeight="1" thickBot="1">
      <c r="A155" s="172"/>
      <c r="B155" s="18">
        <v>147</v>
      </c>
      <c r="C155" s="19" t="s">
        <v>468</v>
      </c>
      <c r="D155" s="20" t="s">
        <v>585</v>
      </c>
      <c r="E155" s="20" t="s">
        <v>19</v>
      </c>
      <c r="F155" s="60">
        <v>4</v>
      </c>
      <c r="G155" s="61"/>
      <c r="H155" s="60"/>
      <c r="I155" s="62" t="s">
        <v>592</v>
      </c>
    </row>
    <row r="156" spans="1:9" ht="18" customHeight="1">
      <c r="A156" s="170" t="s">
        <v>494</v>
      </c>
      <c r="B156" s="55">
        <v>148</v>
      </c>
      <c r="C156" s="56" t="s">
        <v>443</v>
      </c>
      <c r="D156" s="57" t="s">
        <v>654</v>
      </c>
      <c r="E156" s="57" t="s">
        <v>568</v>
      </c>
      <c r="F156" s="58">
        <v>12</v>
      </c>
      <c r="G156" s="66"/>
      <c r="H156" s="58"/>
      <c r="I156" s="59" t="s">
        <v>593</v>
      </c>
    </row>
    <row r="157" spans="1:9" ht="18" customHeight="1">
      <c r="A157" s="164"/>
      <c r="B157" s="7">
        <v>149</v>
      </c>
      <c r="C157" s="2" t="s">
        <v>142</v>
      </c>
      <c r="D157" s="3" t="s">
        <v>594</v>
      </c>
      <c r="E157" s="3" t="s">
        <v>16</v>
      </c>
      <c r="F157" s="29">
        <v>60</v>
      </c>
      <c r="G157" s="30"/>
      <c r="H157" s="29"/>
      <c r="I157" s="31" t="s">
        <v>657</v>
      </c>
    </row>
    <row r="158" spans="1:9" ht="18" customHeight="1">
      <c r="A158" s="164"/>
      <c r="B158" s="7">
        <v>150</v>
      </c>
      <c r="C158" s="2" t="s">
        <v>143</v>
      </c>
      <c r="D158" s="3" t="s">
        <v>595</v>
      </c>
      <c r="E158" s="3" t="s">
        <v>16</v>
      </c>
      <c r="F158" s="29">
        <v>4</v>
      </c>
      <c r="G158" s="30"/>
      <c r="H158" s="29"/>
      <c r="I158" s="31" t="s">
        <v>596</v>
      </c>
    </row>
    <row r="159" spans="1:9" ht="18" customHeight="1">
      <c r="A159" s="164"/>
      <c r="B159" s="7">
        <v>151</v>
      </c>
      <c r="C159" s="2" t="s">
        <v>441</v>
      </c>
      <c r="D159" s="3" t="s">
        <v>655</v>
      </c>
      <c r="E159" s="3" t="s">
        <v>126</v>
      </c>
      <c r="F159" s="29">
        <v>60</v>
      </c>
      <c r="G159" s="30"/>
      <c r="H159" s="29"/>
      <c r="I159" s="31" t="s">
        <v>656</v>
      </c>
    </row>
    <row r="160" spans="1:9" ht="18" customHeight="1">
      <c r="A160" s="164"/>
      <c r="B160" s="7">
        <v>152</v>
      </c>
      <c r="C160" s="2" t="s">
        <v>442</v>
      </c>
      <c r="D160" s="3" t="s">
        <v>141</v>
      </c>
      <c r="E160" s="3" t="s">
        <v>126</v>
      </c>
      <c r="F160" s="29">
        <v>70</v>
      </c>
      <c r="G160" s="30"/>
      <c r="H160" s="29"/>
      <c r="I160" s="31" t="s">
        <v>656</v>
      </c>
    </row>
    <row r="161" spans="1:9" ht="18" customHeight="1">
      <c r="A161" s="164"/>
      <c r="B161" s="7">
        <v>153</v>
      </c>
      <c r="C161" s="2" t="s">
        <v>444</v>
      </c>
      <c r="D161" s="3" t="s">
        <v>144</v>
      </c>
      <c r="E161" s="3" t="s">
        <v>126</v>
      </c>
      <c r="F161" s="29">
        <v>33</v>
      </c>
      <c r="G161" s="30"/>
      <c r="H161" s="29"/>
      <c r="I161" s="31" t="s">
        <v>656</v>
      </c>
    </row>
    <row r="162" spans="1:9" ht="18" customHeight="1">
      <c r="A162" s="164"/>
      <c r="B162" s="7">
        <v>154</v>
      </c>
      <c r="C162" s="2" t="s">
        <v>145</v>
      </c>
      <c r="D162" s="3" t="s">
        <v>146</v>
      </c>
      <c r="E162" s="3" t="s">
        <v>126</v>
      </c>
      <c r="F162" s="29">
        <v>67</v>
      </c>
      <c r="G162" s="30"/>
      <c r="H162" s="29"/>
      <c r="I162" s="31" t="s">
        <v>656</v>
      </c>
    </row>
    <row r="163" spans="1:9" ht="18" customHeight="1">
      <c r="A163" s="164"/>
      <c r="B163" s="7">
        <v>155</v>
      </c>
      <c r="C163" s="2" t="s">
        <v>597</v>
      </c>
      <c r="D163" s="3" t="s">
        <v>140</v>
      </c>
      <c r="E163" s="3" t="s">
        <v>126</v>
      </c>
      <c r="F163" s="29">
        <v>33</v>
      </c>
      <c r="G163" s="30"/>
      <c r="H163" s="29"/>
      <c r="I163" s="31" t="s">
        <v>656</v>
      </c>
    </row>
    <row r="164" spans="1:9" ht="18" customHeight="1" thickBot="1">
      <c r="A164" s="171"/>
      <c r="B164" s="18">
        <v>156</v>
      </c>
      <c r="C164" s="19" t="s">
        <v>147</v>
      </c>
      <c r="D164" s="20" t="s">
        <v>148</v>
      </c>
      <c r="E164" s="20" t="s">
        <v>16</v>
      </c>
      <c r="F164" s="60">
        <v>35</v>
      </c>
      <c r="G164" s="61"/>
      <c r="H164" s="60"/>
      <c r="I164" s="62" t="s">
        <v>235</v>
      </c>
    </row>
    <row r="165" spans="1:9" ht="18" customHeight="1">
      <c r="A165" s="163" t="s">
        <v>495</v>
      </c>
      <c r="B165" s="13">
        <v>157</v>
      </c>
      <c r="C165" s="14" t="s">
        <v>236</v>
      </c>
      <c r="D165" s="15" t="s">
        <v>1</v>
      </c>
      <c r="E165" s="15" t="s">
        <v>2</v>
      </c>
      <c r="F165" s="52">
        <v>38</v>
      </c>
      <c r="G165" s="53"/>
      <c r="H165" s="52"/>
      <c r="I165" s="54" t="s">
        <v>237</v>
      </c>
    </row>
    <row r="166" spans="1:9" ht="18" customHeight="1">
      <c r="A166" s="164"/>
      <c r="B166" s="7">
        <v>158</v>
      </c>
      <c r="C166" s="2" t="s">
        <v>238</v>
      </c>
      <c r="D166" s="3" t="s">
        <v>1</v>
      </c>
      <c r="E166" s="3" t="s">
        <v>2</v>
      </c>
      <c r="F166" s="29">
        <v>6</v>
      </c>
      <c r="G166" s="30"/>
      <c r="H166" s="29"/>
      <c r="I166" s="31" t="s">
        <v>237</v>
      </c>
    </row>
    <row r="167" spans="1:9" ht="18" customHeight="1" thickBot="1">
      <c r="A167" s="165"/>
      <c r="B167" s="10">
        <v>159</v>
      </c>
      <c r="C167" s="11" t="s">
        <v>239</v>
      </c>
      <c r="D167" s="12" t="s">
        <v>1</v>
      </c>
      <c r="E167" s="12" t="s">
        <v>2</v>
      </c>
      <c r="F167" s="63">
        <v>4</v>
      </c>
      <c r="G167" s="64"/>
      <c r="H167" s="63"/>
      <c r="I167" s="65" t="s">
        <v>240</v>
      </c>
    </row>
    <row r="168" spans="1:9" ht="18" customHeight="1">
      <c r="A168" s="170" t="s">
        <v>496</v>
      </c>
      <c r="B168" s="55">
        <v>160</v>
      </c>
      <c r="C168" s="56" t="s">
        <v>241</v>
      </c>
      <c r="D168" s="57" t="s">
        <v>1</v>
      </c>
      <c r="E168" s="57" t="s">
        <v>2</v>
      </c>
      <c r="F168" s="58">
        <v>4</v>
      </c>
      <c r="G168" s="66"/>
      <c r="H168" s="58"/>
      <c r="I168" s="59" t="s">
        <v>242</v>
      </c>
    </row>
    <row r="169" spans="1:9" ht="18" customHeight="1">
      <c r="A169" s="164"/>
      <c r="B169" s="7">
        <v>161</v>
      </c>
      <c r="C169" s="2" t="s">
        <v>243</v>
      </c>
      <c r="D169" s="3" t="s">
        <v>1</v>
      </c>
      <c r="E169" s="3" t="s">
        <v>2</v>
      </c>
      <c r="F169" s="29">
        <v>6</v>
      </c>
      <c r="G169" s="30"/>
      <c r="H169" s="29"/>
      <c r="I169" s="31" t="s">
        <v>244</v>
      </c>
    </row>
    <row r="170" spans="1:9" ht="18" customHeight="1">
      <c r="A170" s="164"/>
      <c r="B170" s="7">
        <v>162</v>
      </c>
      <c r="C170" s="2" t="s">
        <v>245</v>
      </c>
      <c r="D170" s="3" t="s">
        <v>1</v>
      </c>
      <c r="E170" s="3" t="s">
        <v>2</v>
      </c>
      <c r="F170" s="29">
        <v>8</v>
      </c>
      <c r="G170" s="30"/>
      <c r="H170" s="29"/>
      <c r="I170" s="31" t="s">
        <v>246</v>
      </c>
    </row>
    <row r="171" spans="1:9" ht="18" customHeight="1">
      <c r="A171" s="164"/>
      <c r="B171" s="7">
        <v>163</v>
      </c>
      <c r="C171" s="2" t="s">
        <v>247</v>
      </c>
      <c r="D171" s="3" t="s">
        <v>609</v>
      </c>
      <c r="E171" s="3" t="s">
        <v>16</v>
      </c>
      <c r="F171" s="29">
        <v>2</v>
      </c>
      <c r="G171" s="30"/>
      <c r="H171" s="29"/>
      <c r="I171" s="31" t="s">
        <v>248</v>
      </c>
    </row>
    <row r="172" spans="1:9" ht="18" customHeight="1">
      <c r="A172" s="164"/>
      <c r="B172" s="7">
        <v>164</v>
      </c>
      <c r="C172" s="2" t="s">
        <v>615</v>
      </c>
      <c r="D172" s="3" t="s">
        <v>1</v>
      </c>
      <c r="E172" s="3" t="s">
        <v>2</v>
      </c>
      <c r="F172" s="29">
        <v>1</v>
      </c>
      <c r="G172" s="30"/>
      <c r="H172" s="29"/>
      <c r="I172" s="31" t="s">
        <v>249</v>
      </c>
    </row>
    <row r="173" spans="1:9" ht="18" customHeight="1">
      <c r="A173" s="164"/>
      <c r="B173" s="7">
        <v>165</v>
      </c>
      <c r="C173" s="2" t="s">
        <v>616</v>
      </c>
      <c r="D173" s="3" t="s">
        <v>1</v>
      </c>
      <c r="E173" s="3" t="s">
        <v>2</v>
      </c>
      <c r="F173" s="29">
        <v>1</v>
      </c>
      <c r="G173" s="30"/>
      <c r="H173" s="29"/>
      <c r="I173" s="31" t="s">
        <v>250</v>
      </c>
    </row>
    <row r="174" spans="1:9" ht="18" customHeight="1">
      <c r="A174" s="164"/>
      <c r="B174" s="7">
        <v>166</v>
      </c>
      <c r="C174" s="2" t="s">
        <v>614</v>
      </c>
      <c r="D174" s="3" t="s">
        <v>1</v>
      </c>
      <c r="E174" s="3" t="s">
        <v>2</v>
      </c>
      <c r="F174" s="29">
        <v>2</v>
      </c>
      <c r="G174" s="30"/>
      <c r="H174" s="29"/>
      <c r="I174" s="31" t="s">
        <v>618</v>
      </c>
    </row>
    <row r="175" spans="1:9" ht="18" customHeight="1">
      <c r="A175" s="164"/>
      <c r="B175" s="7">
        <v>167</v>
      </c>
      <c r="C175" s="2" t="s">
        <v>617</v>
      </c>
      <c r="D175" s="3" t="s">
        <v>1</v>
      </c>
      <c r="E175" s="3" t="s">
        <v>2</v>
      </c>
      <c r="F175" s="29">
        <v>3</v>
      </c>
      <c r="G175" s="30"/>
      <c r="H175" s="29"/>
      <c r="I175" s="31" t="s">
        <v>619</v>
      </c>
    </row>
    <row r="176" spans="1:9" ht="18" customHeight="1" thickBot="1">
      <c r="A176" s="171"/>
      <c r="B176" s="18">
        <v>168</v>
      </c>
      <c r="C176" s="19" t="s">
        <v>445</v>
      </c>
      <c r="D176" s="20" t="s">
        <v>1</v>
      </c>
      <c r="E176" s="20" t="s">
        <v>2</v>
      </c>
      <c r="F176" s="60">
        <v>2</v>
      </c>
      <c r="G176" s="61"/>
      <c r="H176" s="60"/>
      <c r="I176" s="62" t="s">
        <v>251</v>
      </c>
    </row>
    <row r="177" spans="1:9" ht="18" customHeight="1">
      <c r="A177" s="163" t="s">
        <v>497</v>
      </c>
      <c r="B177" s="13">
        <v>169</v>
      </c>
      <c r="C177" s="14" t="s">
        <v>252</v>
      </c>
      <c r="D177" s="15" t="s">
        <v>563</v>
      </c>
      <c r="E177" s="15" t="s">
        <v>2</v>
      </c>
      <c r="F177" s="52">
        <v>4</v>
      </c>
      <c r="G177" s="53"/>
      <c r="H177" s="52"/>
      <c r="I177" s="54" t="s">
        <v>635</v>
      </c>
    </row>
    <row r="178" spans="1:9" ht="18" customHeight="1">
      <c r="A178" s="164"/>
      <c r="B178" s="7">
        <v>170</v>
      </c>
      <c r="C178" s="2" t="s">
        <v>446</v>
      </c>
      <c r="D178" s="3" t="s">
        <v>34</v>
      </c>
      <c r="E178" s="3" t="s">
        <v>28</v>
      </c>
      <c r="F178" s="29">
        <v>55</v>
      </c>
      <c r="G178" s="30"/>
      <c r="H178" s="29"/>
      <c r="I178" s="31" t="s">
        <v>255</v>
      </c>
    </row>
    <row r="179" spans="1:9" ht="18" customHeight="1">
      <c r="A179" s="164"/>
      <c r="B179" s="7">
        <v>171</v>
      </c>
      <c r="C179" s="2" t="s">
        <v>256</v>
      </c>
      <c r="D179" s="3" t="s">
        <v>503</v>
      </c>
      <c r="E179" s="3" t="s">
        <v>126</v>
      </c>
      <c r="F179" s="29">
        <v>89</v>
      </c>
      <c r="G179" s="30"/>
      <c r="H179" s="29"/>
      <c r="I179" s="31" t="s">
        <v>257</v>
      </c>
    </row>
    <row r="180" spans="1:9" ht="18" customHeight="1">
      <c r="A180" s="164"/>
      <c r="B180" s="7">
        <v>172</v>
      </c>
      <c r="C180" s="2" t="s">
        <v>540</v>
      </c>
      <c r="D180" s="3" t="s">
        <v>541</v>
      </c>
      <c r="E180" s="3" t="s">
        <v>126</v>
      </c>
      <c r="F180" s="29">
        <v>350</v>
      </c>
      <c r="G180" s="30"/>
      <c r="H180" s="29"/>
      <c r="I180" s="31" t="s">
        <v>636</v>
      </c>
    </row>
    <row r="181" spans="1:9" ht="18" customHeight="1" thickBot="1">
      <c r="A181" s="165"/>
      <c r="B181" s="10">
        <v>173</v>
      </c>
      <c r="C181" s="11" t="s">
        <v>258</v>
      </c>
      <c r="D181" s="12" t="s">
        <v>1</v>
      </c>
      <c r="E181" s="12" t="s">
        <v>2</v>
      </c>
      <c r="F181" s="63">
        <v>5</v>
      </c>
      <c r="G181" s="64"/>
      <c r="H181" s="63"/>
      <c r="I181" s="65" t="s">
        <v>259</v>
      </c>
    </row>
    <row r="182" spans="1:9" ht="18" customHeight="1">
      <c r="A182" s="170" t="s">
        <v>480</v>
      </c>
      <c r="B182" s="55">
        <v>174</v>
      </c>
      <c r="C182" s="56" t="s">
        <v>478</v>
      </c>
      <c r="D182" s="57" t="s">
        <v>1</v>
      </c>
      <c r="E182" s="57" t="s">
        <v>610</v>
      </c>
      <c r="F182" s="58">
        <v>140</v>
      </c>
      <c r="G182" s="66"/>
      <c r="H182" s="58"/>
      <c r="I182" s="59" t="s">
        <v>633</v>
      </c>
    </row>
    <row r="183" spans="1:9" ht="18" customHeight="1">
      <c r="A183" s="164"/>
      <c r="B183" s="7">
        <v>175</v>
      </c>
      <c r="C183" s="2" t="s">
        <v>479</v>
      </c>
      <c r="D183" s="3" t="s">
        <v>1</v>
      </c>
      <c r="E183" s="3" t="s">
        <v>610</v>
      </c>
      <c r="F183" s="29">
        <v>270</v>
      </c>
      <c r="G183" s="30"/>
      <c r="H183" s="29"/>
      <c r="I183" s="31" t="s">
        <v>634</v>
      </c>
    </row>
    <row r="184" spans="1:9" ht="18" customHeight="1">
      <c r="A184" s="164"/>
      <c r="B184" s="7">
        <v>176</v>
      </c>
      <c r="C184" s="2" t="s">
        <v>545</v>
      </c>
      <c r="D184" s="3" t="s">
        <v>1</v>
      </c>
      <c r="E184" s="3" t="s">
        <v>610</v>
      </c>
      <c r="F184" s="29">
        <v>5</v>
      </c>
      <c r="G184" s="30"/>
      <c r="H184" s="29"/>
      <c r="I184" s="31"/>
    </row>
    <row r="185" spans="1:9" ht="18" customHeight="1">
      <c r="A185" s="164"/>
      <c r="B185" s="7">
        <v>177</v>
      </c>
      <c r="C185" s="2" t="s">
        <v>260</v>
      </c>
      <c r="D185" s="3" t="s">
        <v>1</v>
      </c>
      <c r="E185" s="3" t="s">
        <v>2</v>
      </c>
      <c r="F185" s="29">
        <v>1</v>
      </c>
      <c r="G185" s="30"/>
      <c r="H185" s="29"/>
      <c r="I185" s="31" t="s">
        <v>261</v>
      </c>
    </row>
    <row r="186" spans="1:9" ht="18" customHeight="1">
      <c r="A186" s="164"/>
      <c r="B186" s="7">
        <v>178</v>
      </c>
      <c r="C186" s="2" t="s">
        <v>262</v>
      </c>
      <c r="D186" s="3" t="s">
        <v>1</v>
      </c>
      <c r="E186" s="3" t="s">
        <v>2</v>
      </c>
      <c r="F186" s="29">
        <v>53</v>
      </c>
      <c r="G186" s="30"/>
      <c r="H186" s="29"/>
      <c r="I186" s="31" t="s">
        <v>263</v>
      </c>
    </row>
    <row r="187" spans="1:9" ht="18" customHeight="1">
      <c r="A187" s="164"/>
      <c r="B187" s="7">
        <v>179</v>
      </c>
      <c r="C187" s="2" t="s">
        <v>264</v>
      </c>
      <c r="D187" s="3" t="s">
        <v>563</v>
      </c>
      <c r="E187" s="3" t="s">
        <v>564</v>
      </c>
      <c r="F187" s="29">
        <v>33</v>
      </c>
      <c r="G187" s="30"/>
      <c r="H187" s="29"/>
      <c r="I187" s="31" t="s">
        <v>265</v>
      </c>
    </row>
    <row r="188" spans="1:9" ht="18" customHeight="1">
      <c r="A188" s="164"/>
      <c r="B188" s="7">
        <v>180</v>
      </c>
      <c r="C188" s="2" t="s">
        <v>266</v>
      </c>
      <c r="D188" s="3" t="s">
        <v>566</v>
      </c>
      <c r="E188" s="3" t="s">
        <v>564</v>
      </c>
      <c r="F188" s="29">
        <v>18</v>
      </c>
      <c r="G188" s="30"/>
      <c r="H188" s="29"/>
      <c r="I188" s="31" t="s">
        <v>267</v>
      </c>
    </row>
    <row r="189" spans="1:9" ht="18" customHeight="1">
      <c r="A189" s="164"/>
      <c r="B189" s="7">
        <v>181</v>
      </c>
      <c r="C189" s="2" t="s">
        <v>565</v>
      </c>
      <c r="D189" s="3" t="s">
        <v>1</v>
      </c>
      <c r="E189" s="3" t="s">
        <v>2</v>
      </c>
      <c r="F189" s="29">
        <v>90</v>
      </c>
      <c r="G189" s="30"/>
      <c r="H189" s="29"/>
      <c r="I189" s="31" t="s">
        <v>268</v>
      </c>
    </row>
    <row r="190" spans="1:9" ht="18" customHeight="1">
      <c r="A190" s="164"/>
      <c r="B190" s="7">
        <v>182</v>
      </c>
      <c r="C190" s="2" t="s">
        <v>269</v>
      </c>
      <c r="D190" s="3" t="s">
        <v>1</v>
      </c>
      <c r="E190" s="3" t="s">
        <v>2</v>
      </c>
      <c r="F190" s="29">
        <v>1</v>
      </c>
      <c r="G190" s="30"/>
      <c r="H190" s="29"/>
      <c r="I190" s="31" t="s">
        <v>270</v>
      </c>
    </row>
    <row r="191" spans="1:9" ht="18" customHeight="1">
      <c r="A191" s="164"/>
      <c r="B191" s="7">
        <v>183</v>
      </c>
      <c r="C191" s="2" t="s">
        <v>271</v>
      </c>
      <c r="D191" s="3" t="s">
        <v>1</v>
      </c>
      <c r="E191" s="3" t="s">
        <v>2</v>
      </c>
      <c r="F191" s="29">
        <v>15</v>
      </c>
      <c r="G191" s="30"/>
      <c r="H191" s="29"/>
      <c r="I191" s="31" t="s">
        <v>272</v>
      </c>
    </row>
    <row r="192" spans="1:9" ht="18" customHeight="1">
      <c r="A192" s="164"/>
      <c r="B192" s="7">
        <v>184</v>
      </c>
      <c r="C192" s="2" t="s">
        <v>273</v>
      </c>
      <c r="D192" s="3" t="s">
        <v>1</v>
      </c>
      <c r="E192" s="3" t="s">
        <v>2</v>
      </c>
      <c r="F192" s="29">
        <v>5</v>
      </c>
      <c r="G192" s="30"/>
      <c r="H192" s="29"/>
      <c r="I192" s="31" t="s">
        <v>255</v>
      </c>
    </row>
    <row r="193" spans="1:9" ht="18" customHeight="1">
      <c r="A193" s="164"/>
      <c r="B193" s="7">
        <v>185</v>
      </c>
      <c r="C193" s="2" t="s">
        <v>274</v>
      </c>
      <c r="D193" s="3" t="s">
        <v>1</v>
      </c>
      <c r="E193" s="3" t="s">
        <v>2</v>
      </c>
      <c r="F193" s="29">
        <v>27</v>
      </c>
      <c r="G193" s="30"/>
      <c r="H193" s="29"/>
      <c r="I193" s="31" t="s">
        <v>553</v>
      </c>
    </row>
    <row r="194" spans="1:9" ht="18" customHeight="1">
      <c r="A194" s="164"/>
      <c r="B194" s="7">
        <v>186</v>
      </c>
      <c r="C194" s="2" t="s">
        <v>275</v>
      </c>
      <c r="D194" s="3" t="s">
        <v>1</v>
      </c>
      <c r="E194" s="3" t="s">
        <v>2</v>
      </c>
      <c r="F194" s="29">
        <v>100</v>
      </c>
      <c r="G194" s="30"/>
      <c r="H194" s="29"/>
      <c r="I194" s="31" t="s">
        <v>276</v>
      </c>
    </row>
    <row r="195" spans="1:9" ht="18" customHeight="1">
      <c r="A195" s="164"/>
      <c r="B195" s="7">
        <v>187</v>
      </c>
      <c r="C195" s="2" t="s">
        <v>555</v>
      </c>
      <c r="D195" s="3" t="s">
        <v>1</v>
      </c>
      <c r="E195" s="3" t="s">
        <v>2</v>
      </c>
      <c r="F195" s="29">
        <v>24</v>
      </c>
      <c r="G195" s="30"/>
      <c r="H195" s="29"/>
      <c r="I195" s="31" t="s">
        <v>556</v>
      </c>
    </row>
    <row r="196" spans="1:9" ht="18" customHeight="1">
      <c r="A196" s="164"/>
      <c r="B196" s="7">
        <v>188</v>
      </c>
      <c r="C196" s="2" t="s">
        <v>277</v>
      </c>
      <c r="D196" s="3" t="s">
        <v>1</v>
      </c>
      <c r="E196" s="3" t="s">
        <v>2</v>
      </c>
      <c r="F196" s="29">
        <v>180</v>
      </c>
      <c r="G196" s="30"/>
      <c r="H196" s="29"/>
      <c r="I196" s="31" t="s">
        <v>278</v>
      </c>
    </row>
    <row r="197" spans="1:9" ht="18" customHeight="1">
      <c r="A197" s="164"/>
      <c r="B197" s="7">
        <v>189</v>
      </c>
      <c r="C197" s="2" t="s">
        <v>546</v>
      </c>
      <c r="D197" s="3" t="s">
        <v>658</v>
      </c>
      <c r="E197" s="3" t="s">
        <v>610</v>
      </c>
      <c r="F197" s="29">
        <v>70</v>
      </c>
      <c r="G197" s="30"/>
      <c r="H197" s="29"/>
      <c r="I197" s="31" t="s">
        <v>631</v>
      </c>
    </row>
    <row r="198" spans="1:9" ht="18" customHeight="1">
      <c r="A198" s="164"/>
      <c r="B198" s="7">
        <v>190</v>
      </c>
      <c r="C198" s="2" t="s">
        <v>280</v>
      </c>
      <c r="D198" s="3" t="s">
        <v>1</v>
      </c>
      <c r="E198" s="3" t="s">
        <v>2</v>
      </c>
      <c r="F198" s="29">
        <v>29</v>
      </c>
      <c r="G198" s="30"/>
      <c r="H198" s="29"/>
      <c r="I198" s="31" t="s">
        <v>281</v>
      </c>
    </row>
    <row r="199" spans="1:9" ht="18" customHeight="1">
      <c r="A199" s="164"/>
      <c r="B199" s="7">
        <v>191</v>
      </c>
      <c r="C199" s="2" t="s">
        <v>476</v>
      </c>
      <c r="D199" s="3" t="s">
        <v>1</v>
      </c>
      <c r="E199" s="3" t="s">
        <v>2</v>
      </c>
      <c r="F199" s="29">
        <v>30</v>
      </c>
      <c r="G199" s="30"/>
      <c r="H199" s="29"/>
      <c r="I199" s="31" t="s">
        <v>632</v>
      </c>
    </row>
    <row r="200" spans="1:9" ht="18" customHeight="1">
      <c r="A200" s="164"/>
      <c r="B200" s="7">
        <v>192</v>
      </c>
      <c r="C200" s="2" t="s">
        <v>477</v>
      </c>
      <c r="D200" s="3" t="s">
        <v>1</v>
      </c>
      <c r="E200" s="3" t="s">
        <v>2</v>
      </c>
      <c r="F200" s="29">
        <v>8</v>
      </c>
      <c r="G200" s="30"/>
      <c r="H200" s="29"/>
      <c r="I200" s="31" t="s">
        <v>284</v>
      </c>
    </row>
    <row r="201" spans="1:9" ht="18" customHeight="1">
      <c r="A201" s="164"/>
      <c r="B201" s="7">
        <v>193</v>
      </c>
      <c r="C201" s="2" t="s">
        <v>285</v>
      </c>
      <c r="D201" s="3" t="s">
        <v>1</v>
      </c>
      <c r="E201" s="3" t="s">
        <v>2</v>
      </c>
      <c r="F201" s="29">
        <v>10</v>
      </c>
      <c r="G201" s="30"/>
      <c r="H201" s="29"/>
      <c r="I201" s="31" t="s">
        <v>286</v>
      </c>
    </row>
    <row r="202" spans="1:9" ht="18" customHeight="1">
      <c r="A202" s="164"/>
      <c r="B202" s="7">
        <v>194</v>
      </c>
      <c r="C202" s="2" t="s">
        <v>550</v>
      </c>
      <c r="D202" s="3" t="s">
        <v>1</v>
      </c>
      <c r="E202" s="3" t="s">
        <v>2</v>
      </c>
      <c r="F202" s="29">
        <v>100</v>
      </c>
      <c r="G202" s="30"/>
      <c r="H202" s="29"/>
      <c r="I202" s="31" t="s">
        <v>287</v>
      </c>
    </row>
    <row r="203" spans="1:9" ht="18" customHeight="1">
      <c r="A203" s="164"/>
      <c r="B203" s="7">
        <v>195</v>
      </c>
      <c r="C203" s="2" t="s">
        <v>288</v>
      </c>
      <c r="D203" s="3" t="s">
        <v>1</v>
      </c>
      <c r="E203" s="3" t="s">
        <v>2</v>
      </c>
      <c r="F203" s="29">
        <v>4</v>
      </c>
      <c r="G203" s="30"/>
      <c r="H203" s="29"/>
      <c r="I203" s="31" t="s">
        <v>289</v>
      </c>
    </row>
    <row r="204" spans="1:9" ht="18" customHeight="1">
      <c r="A204" s="164"/>
      <c r="B204" s="7">
        <v>196</v>
      </c>
      <c r="C204" s="2" t="s">
        <v>290</v>
      </c>
      <c r="D204" s="3" t="s">
        <v>1</v>
      </c>
      <c r="E204" s="3" t="s">
        <v>2</v>
      </c>
      <c r="F204" s="29">
        <v>1</v>
      </c>
      <c r="G204" s="30"/>
      <c r="H204" s="29"/>
      <c r="I204" s="31" t="s">
        <v>291</v>
      </c>
    </row>
    <row r="205" spans="1:9" ht="18" customHeight="1">
      <c r="A205" s="164"/>
      <c r="B205" s="7">
        <v>197</v>
      </c>
      <c r="C205" s="2" t="s">
        <v>292</v>
      </c>
      <c r="D205" s="3" t="s">
        <v>1</v>
      </c>
      <c r="E205" s="3" t="s">
        <v>2</v>
      </c>
      <c r="F205" s="29">
        <v>1</v>
      </c>
      <c r="G205" s="30"/>
      <c r="H205" s="29"/>
      <c r="I205" s="31" t="s">
        <v>291</v>
      </c>
    </row>
    <row r="206" spans="1:9" ht="18" customHeight="1">
      <c r="A206" s="164"/>
      <c r="B206" s="7">
        <v>198</v>
      </c>
      <c r="C206" s="2" t="s">
        <v>293</v>
      </c>
      <c r="D206" s="3" t="s">
        <v>1</v>
      </c>
      <c r="E206" s="3" t="s">
        <v>2</v>
      </c>
      <c r="F206" s="29">
        <v>2</v>
      </c>
      <c r="G206" s="30"/>
      <c r="H206" s="29"/>
      <c r="I206" s="31" t="s">
        <v>294</v>
      </c>
    </row>
    <row r="207" spans="1:9" ht="18" customHeight="1">
      <c r="A207" s="164"/>
      <c r="B207" s="7">
        <v>199</v>
      </c>
      <c r="C207" s="2" t="s">
        <v>295</v>
      </c>
      <c r="D207" s="3" t="s">
        <v>1</v>
      </c>
      <c r="E207" s="3" t="s">
        <v>2</v>
      </c>
      <c r="F207" s="29">
        <v>10</v>
      </c>
      <c r="G207" s="30"/>
      <c r="H207" s="29"/>
      <c r="I207" s="31" t="s">
        <v>296</v>
      </c>
    </row>
    <row r="208" spans="1:9" ht="18" customHeight="1">
      <c r="A208" s="164"/>
      <c r="B208" s="7">
        <v>200</v>
      </c>
      <c r="C208" s="2" t="s">
        <v>301</v>
      </c>
      <c r="D208" s="3" t="s">
        <v>34</v>
      </c>
      <c r="E208" s="3" t="s">
        <v>72</v>
      </c>
      <c r="F208" s="29">
        <v>2</v>
      </c>
      <c r="G208" s="30"/>
      <c r="H208" s="29"/>
      <c r="I208" s="31" t="s">
        <v>302</v>
      </c>
    </row>
    <row r="209" spans="1:9" ht="18" customHeight="1">
      <c r="A209" s="164"/>
      <c r="B209" s="7">
        <v>201</v>
      </c>
      <c r="C209" s="2" t="s">
        <v>305</v>
      </c>
      <c r="D209" s="3" t="s">
        <v>1</v>
      </c>
      <c r="E209" s="3" t="s">
        <v>2</v>
      </c>
      <c r="F209" s="29">
        <v>18</v>
      </c>
      <c r="G209" s="30"/>
      <c r="H209" s="29"/>
      <c r="I209" s="31" t="s">
        <v>306</v>
      </c>
    </row>
    <row r="210" spans="1:9" ht="18" customHeight="1">
      <c r="A210" s="164"/>
      <c r="B210" s="7">
        <v>202</v>
      </c>
      <c r="C210" s="2" t="s">
        <v>562</v>
      </c>
      <c r="D210" s="3" t="s">
        <v>610</v>
      </c>
      <c r="E210" s="3" t="s">
        <v>610</v>
      </c>
      <c r="F210" s="29">
        <v>15</v>
      </c>
      <c r="G210" s="30"/>
      <c r="H210" s="29"/>
      <c r="I210" s="31" t="s">
        <v>629</v>
      </c>
    </row>
    <row r="211" spans="1:9" ht="18" customHeight="1">
      <c r="A211" s="164"/>
      <c r="B211" s="7">
        <v>203</v>
      </c>
      <c r="C211" s="2" t="s">
        <v>551</v>
      </c>
      <c r="D211" s="3" t="s">
        <v>1</v>
      </c>
      <c r="E211" s="3" t="s">
        <v>2</v>
      </c>
      <c r="F211" s="29">
        <v>54</v>
      </c>
      <c r="G211" s="30"/>
      <c r="H211" s="29"/>
      <c r="I211" s="31" t="s">
        <v>630</v>
      </c>
    </row>
    <row r="212" spans="1:9" ht="18" customHeight="1">
      <c r="A212" s="164"/>
      <c r="B212" s="7">
        <v>204</v>
      </c>
      <c r="C212" s="2" t="s">
        <v>307</v>
      </c>
      <c r="D212" s="3" t="s">
        <v>1</v>
      </c>
      <c r="E212" s="3" t="s">
        <v>2</v>
      </c>
      <c r="F212" s="29">
        <v>70</v>
      </c>
      <c r="G212" s="30"/>
      <c r="H212" s="29"/>
      <c r="I212" s="31" t="s">
        <v>521</v>
      </c>
    </row>
    <row r="213" spans="1:9" ht="18" customHeight="1">
      <c r="A213" s="164"/>
      <c r="B213" s="7">
        <v>205</v>
      </c>
      <c r="C213" s="2" t="s">
        <v>522</v>
      </c>
      <c r="D213" s="3" t="s">
        <v>68</v>
      </c>
      <c r="E213" s="3" t="s">
        <v>2</v>
      </c>
      <c r="F213" s="29">
        <v>5</v>
      </c>
      <c r="G213" s="30"/>
      <c r="H213" s="29"/>
      <c r="I213" s="31" t="s">
        <v>521</v>
      </c>
    </row>
    <row r="214" spans="1:9" ht="18" customHeight="1">
      <c r="A214" s="164"/>
      <c r="B214" s="7">
        <v>206</v>
      </c>
      <c r="C214" s="2" t="s">
        <v>310</v>
      </c>
      <c r="D214" s="3" t="s">
        <v>1</v>
      </c>
      <c r="E214" s="3" t="s">
        <v>2</v>
      </c>
      <c r="F214" s="29">
        <v>9</v>
      </c>
      <c r="G214" s="30"/>
      <c r="H214" s="29"/>
      <c r="I214" s="31" t="s">
        <v>311</v>
      </c>
    </row>
    <row r="215" spans="1:9" ht="18" customHeight="1">
      <c r="A215" s="164"/>
      <c r="B215" s="7">
        <v>207</v>
      </c>
      <c r="C215" s="2" t="s">
        <v>312</v>
      </c>
      <c r="D215" s="3" t="s">
        <v>1</v>
      </c>
      <c r="E215" s="3" t="s">
        <v>2</v>
      </c>
      <c r="F215" s="29">
        <v>200</v>
      </c>
      <c r="G215" s="30"/>
      <c r="H215" s="29"/>
      <c r="I215" s="31" t="s">
        <v>313</v>
      </c>
    </row>
    <row r="216" spans="1:9" ht="18" customHeight="1">
      <c r="A216" s="164"/>
      <c r="B216" s="7">
        <v>208</v>
      </c>
      <c r="C216" s="2" t="s">
        <v>314</v>
      </c>
      <c r="D216" s="3" t="s">
        <v>1</v>
      </c>
      <c r="E216" s="3" t="s">
        <v>2</v>
      </c>
      <c r="F216" s="29">
        <v>3</v>
      </c>
      <c r="G216" s="30"/>
      <c r="H216" s="29"/>
      <c r="I216" s="31" t="s">
        <v>628</v>
      </c>
    </row>
    <row r="217" spans="1:9" ht="18" customHeight="1">
      <c r="A217" s="164"/>
      <c r="B217" s="7">
        <v>209</v>
      </c>
      <c r="C217" s="2" t="s">
        <v>554</v>
      </c>
      <c r="D217" s="3" t="s">
        <v>68</v>
      </c>
      <c r="E217" s="3" t="s">
        <v>2</v>
      </c>
      <c r="F217" s="29">
        <v>36</v>
      </c>
      <c r="G217" s="30"/>
      <c r="H217" s="29"/>
      <c r="I217" s="31" t="s">
        <v>627</v>
      </c>
    </row>
    <row r="218" spans="1:9" ht="18" customHeight="1">
      <c r="A218" s="164"/>
      <c r="B218" s="7">
        <v>210</v>
      </c>
      <c r="C218" s="2" t="s">
        <v>318</v>
      </c>
      <c r="D218" s="3" t="s">
        <v>1</v>
      </c>
      <c r="E218" s="3" t="s">
        <v>2</v>
      </c>
      <c r="F218" s="29">
        <v>35</v>
      </c>
      <c r="G218" s="30"/>
      <c r="H218" s="29"/>
      <c r="I218" s="31" t="s">
        <v>319</v>
      </c>
    </row>
    <row r="219" spans="1:9" ht="18" customHeight="1">
      <c r="A219" s="164"/>
      <c r="B219" s="7">
        <v>211</v>
      </c>
      <c r="C219" s="2" t="s">
        <v>321</v>
      </c>
      <c r="D219" s="3" t="s">
        <v>1</v>
      </c>
      <c r="E219" s="3" t="s">
        <v>2</v>
      </c>
      <c r="F219" s="29">
        <v>1</v>
      </c>
      <c r="G219" s="30"/>
      <c r="H219" s="29"/>
      <c r="I219" s="31" t="s">
        <v>304</v>
      </c>
    </row>
    <row r="220" spans="1:9" ht="18" customHeight="1">
      <c r="A220" s="164"/>
      <c r="B220" s="7">
        <v>212</v>
      </c>
      <c r="C220" s="2" t="s">
        <v>322</v>
      </c>
      <c r="D220" s="3" t="s">
        <v>1</v>
      </c>
      <c r="E220" s="3" t="s">
        <v>2</v>
      </c>
      <c r="F220" s="29">
        <v>18</v>
      </c>
      <c r="G220" s="30"/>
      <c r="H220" s="29"/>
      <c r="I220" s="31" t="s">
        <v>323</v>
      </c>
    </row>
    <row r="221" spans="1:9" ht="18" customHeight="1">
      <c r="A221" s="164"/>
      <c r="B221" s="7">
        <v>213</v>
      </c>
      <c r="C221" s="2" t="s">
        <v>324</v>
      </c>
      <c r="D221" s="3" t="s">
        <v>1</v>
      </c>
      <c r="E221" s="3" t="s">
        <v>2</v>
      </c>
      <c r="F221" s="29">
        <v>16</v>
      </c>
      <c r="G221" s="30"/>
      <c r="H221" s="29"/>
      <c r="I221" s="31" t="s">
        <v>317</v>
      </c>
    </row>
    <row r="222" spans="1:9" ht="18" customHeight="1">
      <c r="A222" s="164"/>
      <c r="B222" s="7">
        <v>214</v>
      </c>
      <c r="C222" s="2" t="s">
        <v>475</v>
      </c>
      <c r="D222" s="3" t="s">
        <v>1</v>
      </c>
      <c r="E222" s="3" t="s">
        <v>2</v>
      </c>
      <c r="F222" s="29">
        <v>24</v>
      </c>
      <c r="G222" s="30"/>
      <c r="H222" s="29"/>
      <c r="I222" s="31" t="s">
        <v>315</v>
      </c>
    </row>
    <row r="223" spans="1:9" ht="18" customHeight="1">
      <c r="A223" s="164"/>
      <c r="B223" s="7">
        <v>215</v>
      </c>
      <c r="C223" s="2" t="s">
        <v>325</v>
      </c>
      <c r="D223" s="3" t="s">
        <v>1</v>
      </c>
      <c r="E223" s="3" t="s">
        <v>2</v>
      </c>
      <c r="F223" s="29">
        <v>5</v>
      </c>
      <c r="G223" s="30"/>
      <c r="H223" s="29"/>
      <c r="I223" s="31" t="s">
        <v>326</v>
      </c>
    </row>
    <row r="224" spans="1:9" ht="18" customHeight="1">
      <c r="A224" s="164"/>
      <c r="B224" s="7">
        <v>216</v>
      </c>
      <c r="C224" s="2" t="s">
        <v>327</v>
      </c>
      <c r="D224" s="3" t="s">
        <v>1</v>
      </c>
      <c r="E224" s="3" t="s">
        <v>2</v>
      </c>
      <c r="F224" s="29">
        <v>5</v>
      </c>
      <c r="G224" s="30"/>
      <c r="H224" s="29"/>
      <c r="I224" s="31" t="s">
        <v>326</v>
      </c>
    </row>
    <row r="225" spans="1:9" ht="18" customHeight="1">
      <c r="A225" s="164"/>
      <c r="B225" s="7">
        <v>217</v>
      </c>
      <c r="C225" s="2" t="s">
        <v>330</v>
      </c>
      <c r="D225" s="3" t="s">
        <v>1</v>
      </c>
      <c r="E225" s="3" t="s">
        <v>2</v>
      </c>
      <c r="F225" s="29">
        <v>78</v>
      </c>
      <c r="G225" s="30"/>
      <c r="H225" s="29"/>
      <c r="I225" s="31" t="s">
        <v>391</v>
      </c>
    </row>
    <row r="226" spans="1:9" ht="18" customHeight="1">
      <c r="A226" s="164"/>
      <c r="B226" s="7">
        <v>218</v>
      </c>
      <c r="C226" s="2" t="s">
        <v>331</v>
      </c>
      <c r="D226" s="3" t="s">
        <v>1</v>
      </c>
      <c r="E226" s="3" t="s">
        <v>2</v>
      </c>
      <c r="F226" s="29">
        <v>70</v>
      </c>
      <c r="G226" s="30"/>
      <c r="H226" s="29"/>
      <c r="I226" s="31" t="s">
        <v>332</v>
      </c>
    </row>
    <row r="227" spans="1:9" ht="18" customHeight="1">
      <c r="A227" s="164"/>
      <c r="B227" s="7">
        <v>219</v>
      </c>
      <c r="C227" s="2" t="s">
        <v>333</v>
      </c>
      <c r="D227" s="3" t="s">
        <v>1</v>
      </c>
      <c r="E227" s="3" t="s">
        <v>2</v>
      </c>
      <c r="F227" s="29">
        <v>88</v>
      </c>
      <c r="G227" s="30"/>
      <c r="H227" s="29"/>
      <c r="I227" s="31" t="s">
        <v>334</v>
      </c>
    </row>
    <row r="228" spans="1:9" ht="18" customHeight="1">
      <c r="A228" s="164"/>
      <c r="B228" s="7">
        <v>220</v>
      </c>
      <c r="C228" s="2" t="s">
        <v>335</v>
      </c>
      <c r="D228" s="3" t="s">
        <v>1</v>
      </c>
      <c r="E228" s="3" t="s">
        <v>2</v>
      </c>
      <c r="F228" s="29">
        <v>61</v>
      </c>
      <c r="G228" s="30"/>
      <c r="H228" s="29"/>
      <c r="I228" s="31" t="s">
        <v>336</v>
      </c>
    </row>
    <row r="229" spans="1:9" ht="18" customHeight="1">
      <c r="A229" s="164"/>
      <c r="B229" s="7">
        <v>221</v>
      </c>
      <c r="C229" s="2" t="s">
        <v>603</v>
      </c>
      <c r="D229" s="3" t="s">
        <v>1</v>
      </c>
      <c r="E229" s="3" t="s">
        <v>2</v>
      </c>
      <c r="F229" s="29">
        <v>1</v>
      </c>
      <c r="G229" s="30"/>
      <c r="H229" s="29"/>
      <c r="I229" s="31" t="s">
        <v>279</v>
      </c>
    </row>
    <row r="230" spans="1:9" ht="18" customHeight="1">
      <c r="A230" s="164"/>
      <c r="B230" s="7">
        <v>222</v>
      </c>
      <c r="C230" s="2" t="s">
        <v>337</v>
      </c>
      <c r="D230" s="3" t="s">
        <v>1</v>
      </c>
      <c r="E230" s="3" t="s">
        <v>2</v>
      </c>
      <c r="F230" s="29">
        <v>37</v>
      </c>
      <c r="G230" s="30"/>
      <c r="H230" s="29"/>
      <c r="I230" s="31" t="s">
        <v>338</v>
      </c>
    </row>
    <row r="231" spans="1:9" ht="18" customHeight="1">
      <c r="A231" s="164"/>
      <c r="B231" s="7">
        <v>223</v>
      </c>
      <c r="C231" s="2" t="s">
        <v>339</v>
      </c>
      <c r="D231" s="3" t="s">
        <v>1</v>
      </c>
      <c r="E231" s="3" t="s">
        <v>2</v>
      </c>
      <c r="F231" s="29">
        <v>131</v>
      </c>
      <c r="G231" s="30"/>
      <c r="H231" s="29"/>
      <c r="I231" s="31" t="s">
        <v>340</v>
      </c>
    </row>
    <row r="232" spans="1:9" ht="18" customHeight="1">
      <c r="A232" s="164"/>
      <c r="B232" s="7">
        <v>224</v>
      </c>
      <c r="C232" s="2" t="s">
        <v>341</v>
      </c>
      <c r="D232" s="3" t="s">
        <v>1</v>
      </c>
      <c r="E232" s="3" t="s">
        <v>2</v>
      </c>
      <c r="F232" s="29">
        <v>11</v>
      </c>
      <c r="G232" s="30"/>
      <c r="H232" s="29"/>
      <c r="I232" s="31" t="s">
        <v>342</v>
      </c>
    </row>
    <row r="233" spans="1:9" ht="18" customHeight="1">
      <c r="A233" s="164"/>
      <c r="B233" s="7">
        <v>225</v>
      </c>
      <c r="C233" s="2" t="s">
        <v>346</v>
      </c>
      <c r="D233" s="3" t="s">
        <v>1</v>
      </c>
      <c r="E233" s="3" t="s">
        <v>2</v>
      </c>
      <c r="F233" s="29">
        <v>120</v>
      </c>
      <c r="G233" s="30"/>
      <c r="H233" s="29"/>
      <c r="I233" s="31" t="s">
        <v>347</v>
      </c>
    </row>
    <row r="234" spans="1:9" ht="18" customHeight="1">
      <c r="A234" s="164"/>
      <c r="B234" s="7">
        <v>226</v>
      </c>
      <c r="C234" s="2" t="s">
        <v>552</v>
      </c>
      <c r="D234" s="3" t="s">
        <v>1</v>
      </c>
      <c r="E234" s="3" t="s">
        <v>2</v>
      </c>
      <c r="F234" s="29">
        <v>18</v>
      </c>
      <c r="G234" s="30"/>
      <c r="H234" s="29"/>
      <c r="I234" s="31" t="s">
        <v>348</v>
      </c>
    </row>
    <row r="235" spans="1:9" ht="18" customHeight="1">
      <c r="A235" s="164"/>
      <c r="B235" s="7">
        <v>227</v>
      </c>
      <c r="C235" s="2" t="s">
        <v>349</v>
      </c>
      <c r="D235" s="3" t="s">
        <v>1</v>
      </c>
      <c r="E235" s="3" t="s">
        <v>2</v>
      </c>
      <c r="F235" s="29">
        <v>95</v>
      </c>
      <c r="G235" s="30"/>
      <c r="H235" s="29"/>
      <c r="I235" s="31" t="s">
        <v>350</v>
      </c>
    </row>
    <row r="236" spans="1:9" ht="18" customHeight="1">
      <c r="A236" s="164"/>
      <c r="B236" s="7">
        <v>228</v>
      </c>
      <c r="C236" s="2" t="s">
        <v>351</v>
      </c>
      <c r="D236" s="3" t="s">
        <v>1</v>
      </c>
      <c r="E236" s="3" t="s">
        <v>2</v>
      </c>
      <c r="F236" s="29">
        <v>20</v>
      </c>
      <c r="G236" s="30"/>
      <c r="H236" s="29"/>
      <c r="I236" s="31" t="s">
        <v>352</v>
      </c>
    </row>
    <row r="237" spans="1:9" ht="18" customHeight="1">
      <c r="A237" s="164"/>
      <c r="B237" s="7">
        <v>229</v>
      </c>
      <c r="C237" s="2" t="s">
        <v>353</v>
      </c>
      <c r="D237" s="3" t="s">
        <v>1</v>
      </c>
      <c r="E237" s="3" t="s">
        <v>2</v>
      </c>
      <c r="F237" s="29">
        <v>60</v>
      </c>
      <c r="G237" s="30"/>
      <c r="H237" s="29"/>
      <c r="I237" s="31" t="s">
        <v>354</v>
      </c>
    </row>
    <row r="238" spans="1:9" ht="18" customHeight="1">
      <c r="A238" s="164"/>
      <c r="B238" s="7">
        <v>230</v>
      </c>
      <c r="C238" s="2" t="s">
        <v>357</v>
      </c>
      <c r="D238" s="3" t="s">
        <v>1</v>
      </c>
      <c r="E238" s="3" t="s">
        <v>2</v>
      </c>
      <c r="F238" s="29">
        <v>100</v>
      </c>
      <c r="G238" s="30"/>
      <c r="H238" s="29"/>
      <c r="I238" s="31" t="s">
        <v>317</v>
      </c>
    </row>
    <row r="239" spans="1:9" ht="18" customHeight="1">
      <c r="A239" s="164"/>
      <c r="B239" s="7">
        <v>231</v>
      </c>
      <c r="C239" s="2" t="s">
        <v>358</v>
      </c>
      <c r="D239" s="3" t="s">
        <v>1</v>
      </c>
      <c r="E239" s="3" t="s">
        <v>2</v>
      </c>
      <c r="F239" s="29">
        <v>71</v>
      </c>
      <c r="G239" s="30"/>
      <c r="H239" s="29"/>
      <c r="I239" s="31" t="s">
        <v>317</v>
      </c>
    </row>
    <row r="240" spans="1:9" ht="18" customHeight="1">
      <c r="A240" s="164"/>
      <c r="B240" s="7">
        <v>232</v>
      </c>
      <c r="C240" s="2" t="s">
        <v>557</v>
      </c>
      <c r="D240" s="3" t="s">
        <v>68</v>
      </c>
      <c r="E240" s="3" t="s">
        <v>2</v>
      </c>
      <c r="F240" s="29">
        <v>40</v>
      </c>
      <c r="G240" s="30"/>
      <c r="H240" s="29"/>
      <c r="I240" s="31" t="s">
        <v>625</v>
      </c>
    </row>
    <row r="241" spans="1:9" ht="18" customHeight="1">
      <c r="A241" s="164"/>
      <c r="B241" s="7">
        <v>233</v>
      </c>
      <c r="C241" s="2" t="s">
        <v>359</v>
      </c>
      <c r="D241" s="3" t="s">
        <v>1</v>
      </c>
      <c r="E241" s="3" t="s">
        <v>2</v>
      </c>
      <c r="F241" s="29">
        <v>8</v>
      </c>
      <c r="G241" s="30"/>
      <c r="H241" s="29"/>
      <c r="I241" s="31" t="s">
        <v>317</v>
      </c>
    </row>
    <row r="242" spans="1:9" ht="18" customHeight="1">
      <c r="A242" s="164"/>
      <c r="B242" s="7">
        <v>234</v>
      </c>
      <c r="C242" s="2" t="s">
        <v>547</v>
      </c>
      <c r="D242" s="3" t="s">
        <v>1</v>
      </c>
      <c r="E242" s="3" t="s">
        <v>2</v>
      </c>
      <c r="F242" s="29">
        <v>105</v>
      </c>
      <c r="G242" s="30"/>
      <c r="H242" s="29"/>
      <c r="I242" s="31" t="s">
        <v>624</v>
      </c>
    </row>
    <row r="243" spans="1:9" ht="18" customHeight="1">
      <c r="A243" s="164"/>
      <c r="B243" s="7">
        <v>235</v>
      </c>
      <c r="C243" s="2" t="s">
        <v>361</v>
      </c>
      <c r="D243" s="3" t="s">
        <v>1</v>
      </c>
      <c r="E243" s="3" t="s">
        <v>2</v>
      </c>
      <c r="F243" s="29">
        <v>8</v>
      </c>
      <c r="G243" s="30"/>
      <c r="H243" s="29"/>
      <c r="I243" s="31" t="s">
        <v>279</v>
      </c>
    </row>
    <row r="244" spans="1:9" ht="18" customHeight="1">
      <c r="A244" s="164"/>
      <c r="B244" s="7">
        <v>236</v>
      </c>
      <c r="C244" s="2" t="s">
        <v>548</v>
      </c>
      <c r="D244" s="3" t="s">
        <v>1</v>
      </c>
      <c r="E244" s="3" t="s">
        <v>2</v>
      </c>
      <c r="F244" s="29">
        <v>70</v>
      </c>
      <c r="G244" s="30"/>
      <c r="H244" s="29"/>
      <c r="I244" s="31" t="s">
        <v>549</v>
      </c>
    </row>
    <row r="245" spans="1:9" ht="18" customHeight="1">
      <c r="A245" s="164"/>
      <c r="B245" s="7">
        <v>237</v>
      </c>
      <c r="C245" s="2" t="s">
        <v>362</v>
      </c>
      <c r="D245" s="3" t="s">
        <v>1</v>
      </c>
      <c r="E245" s="3" t="s">
        <v>2</v>
      </c>
      <c r="F245" s="29">
        <v>7</v>
      </c>
      <c r="G245" s="30"/>
      <c r="H245" s="29"/>
      <c r="I245" s="31" t="s">
        <v>363</v>
      </c>
    </row>
    <row r="246" spans="1:9" ht="18" customHeight="1">
      <c r="A246" s="164"/>
      <c r="B246" s="7">
        <v>238</v>
      </c>
      <c r="C246" s="2" t="s">
        <v>364</v>
      </c>
      <c r="D246" s="3" t="s">
        <v>1</v>
      </c>
      <c r="E246" s="3" t="s">
        <v>2</v>
      </c>
      <c r="F246" s="29">
        <v>1</v>
      </c>
      <c r="G246" s="30"/>
      <c r="H246" s="29"/>
      <c r="I246" s="31" t="s">
        <v>363</v>
      </c>
    </row>
    <row r="247" spans="1:9" ht="18" customHeight="1">
      <c r="A247" s="164"/>
      <c r="B247" s="7">
        <v>239</v>
      </c>
      <c r="C247" s="2" t="s">
        <v>365</v>
      </c>
      <c r="D247" s="3" t="s">
        <v>1</v>
      </c>
      <c r="E247" s="3" t="s">
        <v>2</v>
      </c>
      <c r="F247" s="29">
        <v>3</v>
      </c>
      <c r="G247" s="30"/>
      <c r="H247" s="29"/>
      <c r="I247" s="31" t="s">
        <v>366</v>
      </c>
    </row>
    <row r="248" spans="1:9" ht="18" customHeight="1">
      <c r="A248" s="164"/>
      <c r="B248" s="7">
        <v>240</v>
      </c>
      <c r="C248" s="2" t="s">
        <v>473</v>
      </c>
      <c r="D248" s="3" t="s">
        <v>1</v>
      </c>
      <c r="E248" s="3" t="s">
        <v>2</v>
      </c>
      <c r="F248" s="29">
        <v>40</v>
      </c>
      <c r="G248" s="30"/>
      <c r="H248" s="29"/>
      <c r="I248" s="31" t="s">
        <v>356</v>
      </c>
    </row>
    <row r="249" spans="1:9" ht="18" customHeight="1">
      <c r="A249" s="164"/>
      <c r="B249" s="7">
        <v>241</v>
      </c>
      <c r="C249" s="2" t="s">
        <v>474</v>
      </c>
      <c r="D249" s="3" t="s">
        <v>1</v>
      </c>
      <c r="E249" s="3" t="s">
        <v>2</v>
      </c>
      <c r="F249" s="29">
        <v>26</v>
      </c>
      <c r="G249" s="30"/>
      <c r="H249" s="29"/>
      <c r="I249" s="31" t="s">
        <v>626</v>
      </c>
    </row>
    <row r="250" spans="1:9" ht="18" customHeight="1">
      <c r="A250" s="164"/>
      <c r="B250" s="7">
        <v>242</v>
      </c>
      <c r="C250" s="2" t="s">
        <v>367</v>
      </c>
      <c r="D250" s="3" t="s">
        <v>1</v>
      </c>
      <c r="E250" s="3" t="s">
        <v>2</v>
      </c>
      <c r="F250" s="29">
        <v>55</v>
      </c>
      <c r="G250" s="30"/>
      <c r="H250" s="29"/>
      <c r="I250" s="31" t="s">
        <v>368</v>
      </c>
    </row>
    <row r="251" spans="1:9" ht="18" customHeight="1">
      <c r="A251" s="165"/>
      <c r="B251" s="7">
        <v>243</v>
      </c>
      <c r="C251" s="27" t="s">
        <v>377</v>
      </c>
      <c r="D251" s="28" t="s">
        <v>566</v>
      </c>
      <c r="E251" s="28" t="s">
        <v>564</v>
      </c>
      <c r="F251" s="32">
        <v>1</v>
      </c>
      <c r="G251" s="33"/>
      <c r="H251" s="32"/>
      <c r="I251" s="38" t="s">
        <v>378</v>
      </c>
    </row>
    <row r="252" spans="1:9" ht="18" customHeight="1">
      <c r="A252" s="165"/>
      <c r="B252" s="7">
        <v>244</v>
      </c>
      <c r="C252" s="27" t="s">
        <v>600</v>
      </c>
      <c r="D252" s="28" t="s">
        <v>566</v>
      </c>
      <c r="E252" s="28" t="s">
        <v>564</v>
      </c>
      <c r="F252" s="32">
        <v>1</v>
      </c>
      <c r="G252" s="33"/>
      <c r="H252" s="32"/>
      <c r="I252" s="38" t="s">
        <v>379</v>
      </c>
    </row>
    <row r="253" spans="1:9" ht="18" customHeight="1">
      <c r="A253" s="165"/>
      <c r="B253" s="7">
        <v>245</v>
      </c>
      <c r="C253" s="27" t="s">
        <v>380</v>
      </c>
      <c r="D253" s="28" t="s">
        <v>568</v>
      </c>
      <c r="E253" s="28" t="s">
        <v>568</v>
      </c>
      <c r="F253" s="32">
        <v>30</v>
      </c>
      <c r="G253" s="33"/>
      <c r="H253" s="32"/>
      <c r="I253" s="38" t="s">
        <v>381</v>
      </c>
    </row>
    <row r="254" spans="1:9" ht="18" customHeight="1">
      <c r="A254" s="165"/>
      <c r="B254" s="7">
        <v>246</v>
      </c>
      <c r="C254" s="27" t="s">
        <v>599</v>
      </c>
      <c r="D254" s="28" t="s">
        <v>598</v>
      </c>
      <c r="E254" s="28" t="s">
        <v>564</v>
      </c>
      <c r="F254" s="32">
        <v>1</v>
      </c>
      <c r="G254" s="33"/>
      <c r="H254" s="32"/>
      <c r="I254" s="38" t="s">
        <v>382</v>
      </c>
    </row>
    <row r="255" spans="1:9" ht="18" customHeight="1">
      <c r="A255" s="165"/>
      <c r="B255" s="7">
        <v>247</v>
      </c>
      <c r="C255" s="27" t="s">
        <v>343</v>
      </c>
      <c r="D255" s="28" t="s">
        <v>1</v>
      </c>
      <c r="E255" s="28" t="s">
        <v>2</v>
      </c>
      <c r="F255" s="32">
        <v>2</v>
      </c>
      <c r="G255" s="33"/>
      <c r="H255" s="32"/>
      <c r="I255" s="38" t="s">
        <v>344</v>
      </c>
    </row>
    <row r="256" spans="1:9" ht="18" customHeight="1">
      <c r="A256" s="165"/>
      <c r="B256" s="7">
        <v>248</v>
      </c>
      <c r="C256" s="27" t="s">
        <v>345</v>
      </c>
      <c r="D256" s="28" t="s">
        <v>1</v>
      </c>
      <c r="E256" s="28" t="s">
        <v>2</v>
      </c>
      <c r="F256" s="32">
        <v>1</v>
      </c>
      <c r="G256" s="33"/>
      <c r="H256" s="32"/>
      <c r="I256" s="38" t="s">
        <v>306</v>
      </c>
    </row>
    <row r="257" spans="1:9" ht="18" customHeight="1">
      <c r="A257" s="165"/>
      <c r="B257" s="7">
        <v>249</v>
      </c>
      <c r="C257" s="27" t="s">
        <v>360</v>
      </c>
      <c r="D257" s="28" t="s">
        <v>1</v>
      </c>
      <c r="E257" s="28" t="s">
        <v>2</v>
      </c>
      <c r="F257" s="32">
        <v>1</v>
      </c>
      <c r="G257" s="33"/>
      <c r="H257" s="32"/>
      <c r="I257" s="38" t="s">
        <v>317</v>
      </c>
    </row>
    <row r="258" spans="1:9" ht="18" customHeight="1">
      <c r="A258" s="165"/>
      <c r="B258" s="7">
        <v>250</v>
      </c>
      <c r="C258" s="27" t="s">
        <v>355</v>
      </c>
      <c r="D258" s="28" t="s">
        <v>1</v>
      </c>
      <c r="E258" s="28" t="s">
        <v>2</v>
      </c>
      <c r="F258" s="32">
        <v>15</v>
      </c>
      <c r="G258" s="33"/>
      <c r="H258" s="32"/>
      <c r="I258" s="38" t="s">
        <v>356</v>
      </c>
    </row>
    <row r="259" spans="1:9" ht="18" customHeight="1">
      <c r="A259" s="165"/>
      <c r="B259" s="7">
        <v>251</v>
      </c>
      <c r="C259" s="27" t="s">
        <v>316</v>
      </c>
      <c r="D259" s="28" t="s">
        <v>1</v>
      </c>
      <c r="E259" s="28" t="s">
        <v>2</v>
      </c>
      <c r="F259" s="32">
        <v>12</v>
      </c>
      <c r="G259" s="33"/>
      <c r="H259" s="32"/>
      <c r="I259" s="38" t="s">
        <v>317</v>
      </c>
    </row>
    <row r="260" spans="1:9" ht="18" customHeight="1">
      <c r="A260" s="165"/>
      <c r="B260" s="7">
        <v>252</v>
      </c>
      <c r="C260" s="27" t="s">
        <v>320</v>
      </c>
      <c r="D260" s="28" t="s">
        <v>1</v>
      </c>
      <c r="E260" s="28" t="s">
        <v>2</v>
      </c>
      <c r="F260" s="32">
        <v>12</v>
      </c>
      <c r="G260" s="33"/>
      <c r="H260" s="32"/>
      <c r="I260" s="38" t="s">
        <v>303</v>
      </c>
    </row>
    <row r="261" spans="1:9" ht="18" customHeight="1">
      <c r="A261" s="165"/>
      <c r="B261" s="7">
        <v>253</v>
      </c>
      <c r="C261" s="27" t="s">
        <v>297</v>
      </c>
      <c r="D261" s="28" t="s">
        <v>1</v>
      </c>
      <c r="E261" s="28" t="s">
        <v>2</v>
      </c>
      <c r="F261" s="32">
        <v>4</v>
      </c>
      <c r="G261" s="33"/>
      <c r="H261" s="32"/>
      <c r="I261" s="38" t="s">
        <v>298</v>
      </c>
    </row>
    <row r="262" spans="1:9" ht="18" customHeight="1">
      <c r="A262" s="165"/>
      <c r="B262" s="7">
        <v>254</v>
      </c>
      <c r="C262" s="27" t="s">
        <v>299</v>
      </c>
      <c r="D262" s="28" t="s">
        <v>1</v>
      </c>
      <c r="E262" s="28" t="s">
        <v>2</v>
      </c>
      <c r="F262" s="32">
        <v>1</v>
      </c>
      <c r="G262" s="33"/>
      <c r="H262" s="32"/>
      <c r="I262" s="38" t="s">
        <v>300</v>
      </c>
    </row>
    <row r="263" spans="1:9" ht="18" customHeight="1">
      <c r="A263" s="165"/>
      <c r="B263" s="7">
        <v>255</v>
      </c>
      <c r="C263" s="27" t="s">
        <v>282</v>
      </c>
      <c r="D263" s="28" t="s">
        <v>1</v>
      </c>
      <c r="E263" s="28" t="s">
        <v>2</v>
      </c>
      <c r="F263" s="32">
        <v>1</v>
      </c>
      <c r="G263" s="33"/>
      <c r="H263" s="32"/>
      <c r="I263" s="38" t="s">
        <v>283</v>
      </c>
    </row>
    <row r="264" spans="1:9" ht="18" customHeight="1" thickBot="1">
      <c r="A264" s="171"/>
      <c r="B264" s="18">
        <v>256</v>
      </c>
      <c r="C264" s="19" t="s">
        <v>370</v>
      </c>
      <c r="D264" s="20" t="s">
        <v>1</v>
      </c>
      <c r="E264" s="20" t="s">
        <v>2</v>
      </c>
      <c r="F264" s="60">
        <v>124</v>
      </c>
      <c r="G264" s="61"/>
      <c r="H264" s="60"/>
      <c r="I264" s="62" t="s">
        <v>369</v>
      </c>
    </row>
    <row r="265" spans="1:9" ht="18" customHeight="1">
      <c r="A265" s="176" t="s">
        <v>623</v>
      </c>
      <c r="B265" s="55">
        <v>257</v>
      </c>
      <c r="C265" s="56" t="s">
        <v>620</v>
      </c>
      <c r="D265" s="57" t="s">
        <v>564</v>
      </c>
      <c r="E265" s="57" t="s">
        <v>2</v>
      </c>
      <c r="F265" s="58">
        <v>4</v>
      </c>
      <c r="G265" s="66"/>
      <c r="H265" s="58"/>
      <c r="I265" s="59" t="s">
        <v>601</v>
      </c>
    </row>
    <row r="266" spans="1:9" ht="18" customHeight="1" thickBot="1">
      <c r="A266" s="177"/>
      <c r="B266" s="18">
        <v>258</v>
      </c>
      <c r="C266" s="19" t="s">
        <v>375</v>
      </c>
      <c r="D266" s="20" t="s">
        <v>1</v>
      </c>
      <c r="E266" s="20" t="s">
        <v>2</v>
      </c>
      <c r="F266" s="60">
        <v>100</v>
      </c>
      <c r="G266" s="61"/>
      <c r="H266" s="60"/>
      <c r="I266" s="62" t="s">
        <v>376</v>
      </c>
    </row>
    <row r="267" spans="1:9" ht="18" customHeight="1">
      <c r="A267" s="163" t="s">
        <v>664</v>
      </c>
      <c r="B267" s="67">
        <v>1</v>
      </c>
      <c r="C267" s="68" t="s">
        <v>373</v>
      </c>
      <c r="D267" s="69" t="s">
        <v>660</v>
      </c>
      <c r="E267" s="69" t="s">
        <v>126</v>
      </c>
      <c r="F267" s="70"/>
      <c r="G267" s="71"/>
      <c r="H267" s="70"/>
      <c r="I267" s="72" t="s">
        <v>374</v>
      </c>
    </row>
    <row r="268" spans="1:9" ht="18" customHeight="1">
      <c r="A268" s="164"/>
      <c r="B268" s="21">
        <v>2</v>
      </c>
      <c r="C268" s="22" t="s">
        <v>602</v>
      </c>
      <c r="D268" s="23" t="s">
        <v>1</v>
      </c>
      <c r="E268" s="23" t="s">
        <v>2</v>
      </c>
      <c r="F268" s="39"/>
      <c r="G268" s="40"/>
      <c r="H268" s="39"/>
      <c r="I268" s="41" t="s">
        <v>385</v>
      </c>
    </row>
    <row r="269" spans="1:9" ht="18" customHeight="1">
      <c r="A269" s="164"/>
      <c r="B269" s="21">
        <v>3</v>
      </c>
      <c r="C269" s="22" t="s">
        <v>383</v>
      </c>
      <c r="D269" s="23" t="s">
        <v>568</v>
      </c>
      <c r="E269" s="23" t="s">
        <v>568</v>
      </c>
      <c r="F269" s="39"/>
      <c r="G269" s="40"/>
      <c r="H269" s="39"/>
      <c r="I269" s="41" t="s">
        <v>384</v>
      </c>
    </row>
    <row r="270" spans="1:9" ht="18" customHeight="1">
      <c r="A270" s="164"/>
      <c r="B270" s="21">
        <v>4</v>
      </c>
      <c r="C270" s="22" t="s">
        <v>371</v>
      </c>
      <c r="D270" s="23" t="s">
        <v>1</v>
      </c>
      <c r="E270" s="23" t="s">
        <v>2</v>
      </c>
      <c r="F270" s="39"/>
      <c r="G270" s="40"/>
      <c r="H270" s="39"/>
      <c r="I270" s="41" t="s">
        <v>372</v>
      </c>
    </row>
    <row r="271" spans="1:9" ht="18" customHeight="1">
      <c r="A271" s="164"/>
      <c r="B271" s="21">
        <v>5</v>
      </c>
      <c r="C271" s="22" t="s">
        <v>328</v>
      </c>
      <c r="D271" s="23" t="s">
        <v>1</v>
      </c>
      <c r="E271" s="23" t="s">
        <v>2</v>
      </c>
      <c r="F271" s="39"/>
      <c r="G271" s="40"/>
      <c r="H271" s="39"/>
      <c r="I271" s="41" t="s">
        <v>315</v>
      </c>
    </row>
    <row r="272" spans="1:9" ht="18" customHeight="1">
      <c r="A272" s="164"/>
      <c r="B272" s="21">
        <v>6</v>
      </c>
      <c r="C272" s="22" t="s">
        <v>329</v>
      </c>
      <c r="D272" s="23" t="s">
        <v>1</v>
      </c>
      <c r="E272" s="23" t="s">
        <v>2</v>
      </c>
      <c r="F272" s="39"/>
      <c r="G272" s="40"/>
      <c r="H272" s="39"/>
      <c r="I272" s="41" t="s">
        <v>315</v>
      </c>
    </row>
    <row r="273" spans="1:9" ht="18" customHeight="1">
      <c r="A273" s="164"/>
      <c r="B273" s="21">
        <v>7</v>
      </c>
      <c r="C273" s="22" t="s">
        <v>418</v>
      </c>
      <c r="D273" s="23" t="s">
        <v>1</v>
      </c>
      <c r="E273" s="23" t="s">
        <v>2</v>
      </c>
      <c r="F273" s="39"/>
      <c r="G273" s="39"/>
      <c r="H273" s="39"/>
      <c r="I273" s="41" t="s">
        <v>621</v>
      </c>
    </row>
    <row r="274" spans="1:9" ht="18" customHeight="1">
      <c r="A274" s="164"/>
      <c r="B274" s="21">
        <v>8</v>
      </c>
      <c r="C274" s="22" t="s">
        <v>26</v>
      </c>
      <c r="D274" s="23" t="s">
        <v>1</v>
      </c>
      <c r="E274" s="23" t="s">
        <v>2</v>
      </c>
      <c r="F274" s="39"/>
      <c r="G274" s="40"/>
      <c r="H274" s="39"/>
      <c r="I274" s="41" t="s">
        <v>164</v>
      </c>
    </row>
    <row r="275" spans="1:9" ht="18" customHeight="1">
      <c r="A275" s="164"/>
      <c r="B275" s="21">
        <v>9</v>
      </c>
      <c r="C275" s="22" t="s">
        <v>536</v>
      </c>
      <c r="D275" s="23" t="s">
        <v>1</v>
      </c>
      <c r="E275" s="23" t="s">
        <v>537</v>
      </c>
      <c r="F275" s="39"/>
      <c r="G275" s="40"/>
      <c r="H275" s="39"/>
      <c r="I275" s="41" t="s">
        <v>662</v>
      </c>
    </row>
    <row r="276" spans="1:9" ht="18" customHeight="1">
      <c r="A276" s="164"/>
      <c r="B276" s="21">
        <v>10</v>
      </c>
      <c r="C276" s="22" t="s">
        <v>534</v>
      </c>
      <c r="D276" s="23" t="s">
        <v>1</v>
      </c>
      <c r="E276" s="23" t="s">
        <v>537</v>
      </c>
      <c r="F276" s="39"/>
      <c r="G276" s="40"/>
      <c r="H276" s="39"/>
      <c r="I276" s="41" t="s">
        <v>661</v>
      </c>
    </row>
    <row r="277" spans="1:9" ht="18" customHeight="1">
      <c r="A277" s="164"/>
      <c r="B277" s="21">
        <v>11</v>
      </c>
      <c r="C277" s="22" t="s">
        <v>35</v>
      </c>
      <c r="D277" s="23" t="s">
        <v>1</v>
      </c>
      <c r="E277" s="23" t="s">
        <v>36</v>
      </c>
      <c r="F277" s="39"/>
      <c r="G277" s="40"/>
      <c r="H277" s="39"/>
      <c r="I277" s="41" t="s">
        <v>177</v>
      </c>
    </row>
    <row r="278" spans="1:9" ht="18" customHeight="1">
      <c r="A278" s="164"/>
      <c r="B278" s="21">
        <v>12</v>
      </c>
      <c r="C278" s="22" t="s">
        <v>38</v>
      </c>
      <c r="D278" s="23" t="s">
        <v>39</v>
      </c>
      <c r="E278" s="23" t="s">
        <v>16</v>
      </c>
      <c r="F278" s="39"/>
      <c r="G278" s="40"/>
      <c r="H278" s="39"/>
      <c r="I278" s="41" t="s">
        <v>179</v>
      </c>
    </row>
    <row r="279" spans="1:9" ht="18" customHeight="1">
      <c r="A279" s="164"/>
      <c r="B279" s="21">
        <v>13</v>
      </c>
      <c r="C279" s="22" t="s">
        <v>114</v>
      </c>
      <c r="D279" s="23" t="s">
        <v>68</v>
      </c>
      <c r="E279" s="23" t="s">
        <v>16</v>
      </c>
      <c r="F279" s="39"/>
      <c r="G279" s="40"/>
      <c r="H279" s="39"/>
      <c r="I279" s="41" t="s">
        <v>211</v>
      </c>
    </row>
    <row r="280" spans="1:9" ht="18" customHeight="1">
      <c r="A280" s="164"/>
      <c r="B280" s="21">
        <v>14</v>
      </c>
      <c r="C280" s="22" t="s">
        <v>253</v>
      </c>
      <c r="D280" s="23" t="s">
        <v>52</v>
      </c>
      <c r="E280" s="23" t="s">
        <v>16</v>
      </c>
      <c r="F280" s="39"/>
      <c r="G280" s="40"/>
      <c r="H280" s="39"/>
      <c r="I280" s="41" t="s">
        <v>254</v>
      </c>
    </row>
    <row r="281" spans="1:9" ht="18" customHeight="1">
      <c r="A281" s="164"/>
      <c r="B281" s="21">
        <v>15</v>
      </c>
      <c r="C281" s="22" t="s">
        <v>64</v>
      </c>
      <c r="D281" s="23" t="s">
        <v>65</v>
      </c>
      <c r="E281" s="23" t="s">
        <v>31</v>
      </c>
      <c r="F281" s="39"/>
      <c r="G281" s="40"/>
      <c r="H281" s="39"/>
      <c r="I281" s="41" t="s">
        <v>188</v>
      </c>
    </row>
    <row r="282" spans="1:9" ht="18" customHeight="1">
      <c r="A282" s="164"/>
      <c r="B282" s="21">
        <v>16</v>
      </c>
      <c r="C282" s="22" t="s">
        <v>66</v>
      </c>
      <c r="D282" s="23" t="s">
        <v>67</v>
      </c>
      <c r="E282" s="23" t="s">
        <v>31</v>
      </c>
      <c r="F282" s="39"/>
      <c r="G282" s="40"/>
      <c r="H282" s="39"/>
      <c r="I282" s="41" t="s">
        <v>187</v>
      </c>
    </row>
    <row r="283" spans="1:9" ht="18" customHeight="1">
      <c r="A283" s="164"/>
      <c r="B283" s="21">
        <v>17</v>
      </c>
      <c r="C283" s="22" t="s">
        <v>51</v>
      </c>
      <c r="D283" s="23" t="s">
        <v>563</v>
      </c>
      <c r="E283" s="23" t="s">
        <v>2</v>
      </c>
      <c r="F283" s="39"/>
      <c r="G283" s="40"/>
      <c r="H283" s="39"/>
      <c r="I283" s="41" t="s">
        <v>622</v>
      </c>
    </row>
    <row r="284" spans="1:9" ht="18" customHeight="1">
      <c r="A284" s="164"/>
      <c r="B284" s="21">
        <v>18</v>
      </c>
      <c r="C284" s="22" t="s">
        <v>308</v>
      </c>
      <c r="D284" s="23" t="s">
        <v>1</v>
      </c>
      <c r="E284" s="23" t="s">
        <v>2</v>
      </c>
      <c r="F284" s="39"/>
      <c r="G284" s="40"/>
      <c r="H284" s="39"/>
      <c r="I284" s="41" t="s">
        <v>309</v>
      </c>
    </row>
    <row r="285" spans="1:9" ht="18" customHeight="1">
      <c r="A285" s="164"/>
      <c r="B285" s="21">
        <v>19</v>
      </c>
      <c r="C285" s="22" t="s">
        <v>450</v>
      </c>
      <c r="D285" s="23" t="s">
        <v>563</v>
      </c>
      <c r="E285" s="23" t="s">
        <v>2</v>
      </c>
      <c r="F285" s="39"/>
      <c r="G285" s="40"/>
      <c r="H285" s="39"/>
      <c r="I285" s="41" t="s">
        <v>156</v>
      </c>
    </row>
    <row r="286" spans="1:9" ht="18" customHeight="1">
      <c r="A286" s="164"/>
      <c r="B286" s="21">
        <v>20</v>
      </c>
      <c r="C286" s="22" t="s">
        <v>110</v>
      </c>
      <c r="D286" s="23" t="s">
        <v>1</v>
      </c>
      <c r="E286" s="23" t="s">
        <v>16</v>
      </c>
      <c r="F286" s="39"/>
      <c r="G286" s="40"/>
      <c r="H286" s="39"/>
      <c r="I286" s="41" t="s">
        <v>211</v>
      </c>
    </row>
    <row r="287" spans="1:9" ht="18" customHeight="1">
      <c r="A287" s="164"/>
      <c r="B287" s="21">
        <v>21</v>
      </c>
      <c r="C287" s="22" t="s">
        <v>111</v>
      </c>
      <c r="D287" s="23" t="s">
        <v>1</v>
      </c>
      <c r="E287" s="23" t="s">
        <v>16</v>
      </c>
      <c r="F287" s="39"/>
      <c r="G287" s="40"/>
      <c r="H287" s="39"/>
      <c r="I287" s="41" t="s">
        <v>156</v>
      </c>
    </row>
    <row r="288" spans="1:9" ht="18" customHeight="1">
      <c r="A288" s="164"/>
      <c r="B288" s="21">
        <v>22</v>
      </c>
      <c r="C288" s="22" t="s">
        <v>112</v>
      </c>
      <c r="D288" s="23" t="s">
        <v>1</v>
      </c>
      <c r="E288" s="23" t="s">
        <v>16</v>
      </c>
      <c r="F288" s="39"/>
      <c r="G288" s="40"/>
      <c r="H288" s="39"/>
      <c r="I288" s="41" t="s">
        <v>212</v>
      </c>
    </row>
    <row r="289" spans="1:9" ht="18" customHeight="1">
      <c r="A289" s="164"/>
      <c r="B289" s="21">
        <v>23</v>
      </c>
      <c r="C289" s="22" t="s">
        <v>579</v>
      </c>
      <c r="D289" s="23" t="s">
        <v>581</v>
      </c>
      <c r="E289" s="23" t="s">
        <v>560</v>
      </c>
      <c r="F289" s="39"/>
      <c r="G289" s="40"/>
      <c r="H289" s="39"/>
      <c r="I289" s="41" t="s">
        <v>230</v>
      </c>
    </row>
    <row r="290" spans="1:9" ht="18" customHeight="1">
      <c r="A290" s="164"/>
      <c r="B290" s="21">
        <v>24</v>
      </c>
      <c r="C290" s="22" t="s">
        <v>580</v>
      </c>
      <c r="D290" s="23" t="s">
        <v>581</v>
      </c>
      <c r="E290" s="23" t="s">
        <v>560</v>
      </c>
      <c r="F290" s="39"/>
      <c r="G290" s="40"/>
      <c r="H290" s="39"/>
      <c r="I290" s="41" t="s">
        <v>230</v>
      </c>
    </row>
    <row r="291" spans="1:9" ht="18" customHeight="1">
      <c r="A291" s="164"/>
      <c r="B291" s="21">
        <v>25</v>
      </c>
      <c r="C291" s="22" t="s">
        <v>70</v>
      </c>
      <c r="D291" s="23" t="s">
        <v>71</v>
      </c>
      <c r="E291" s="23" t="s">
        <v>31</v>
      </c>
      <c r="F291" s="39"/>
      <c r="G291" s="40"/>
      <c r="H291" s="39"/>
      <c r="I291" s="41" t="s">
        <v>190</v>
      </c>
    </row>
    <row r="292" spans="1:9" ht="18" customHeight="1">
      <c r="A292" s="164"/>
      <c r="B292" s="21">
        <v>26</v>
      </c>
      <c r="C292" s="22" t="s">
        <v>453</v>
      </c>
      <c r="D292" s="23" t="s">
        <v>609</v>
      </c>
      <c r="E292" s="23" t="s">
        <v>72</v>
      </c>
      <c r="F292" s="39"/>
      <c r="G292" s="40"/>
      <c r="H292" s="39"/>
      <c r="I292" s="41" t="s">
        <v>156</v>
      </c>
    </row>
    <row r="293" spans="1:9" ht="18" customHeight="1">
      <c r="A293" s="164"/>
      <c r="B293" s="21">
        <v>27</v>
      </c>
      <c r="C293" s="22" t="s">
        <v>73</v>
      </c>
      <c r="D293" s="23" t="s">
        <v>74</v>
      </c>
      <c r="E293" s="23" t="s">
        <v>36</v>
      </c>
      <c r="F293" s="39"/>
      <c r="G293" s="40"/>
      <c r="H293" s="39"/>
      <c r="I293" s="41" t="s">
        <v>187</v>
      </c>
    </row>
    <row r="294" spans="1:9" ht="18" customHeight="1">
      <c r="A294" s="164"/>
      <c r="B294" s="21">
        <v>28</v>
      </c>
      <c r="C294" s="22" t="s">
        <v>134</v>
      </c>
      <c r="D294" s="23" t="s">
        <v>116</v>
      </c>
      <c r="E294" s="23" t="s">
        <v>31</v>
      </c>
      <c r="F294" s="39"/>
      <c r="G294" s="40"/>
      <c r="H294" s="39"/>
      <c r="I294" s="41" t="s">
        <v>231</v>
      </c>
    </row>
    <row r="295" spans="1:9" ht="18" customHeight="1">
      <c r="A295" s="164"/>
      <c r="B295" s="21">
        <v>29</v>
      </c>
      <c r="C295" s="22" t="s">
        <v>135</v>
      </c>
      <c r="D295" s="23" t="s">
        <v>116</v>
      </c>
      <c r="E295" s="23" t="s">
        <v>31</v>
      </c>
      <c r="F295" s="39"/>
      <c r="G295" s="40"/>
      <c r="H295" s="39"/>
      <c r="I295" s="41" t="s">
        <v>613</v>
      </c>
    </row>
    <row r="296" spans="1:9" ht="18" customHeight="1">
      <c r="A296" s="164"/>
      <c r="B296" s="21">
        <v>30</v>
      </c>
      <c r="C296" s="22" t="s">
        <v>136</v>
      </c>
      <c r="D296" s="23" t="s">
        <v>116</v>
      </c>
      <c r="E296" s="23" t="s">
        <v>48</v>
      </c>
      <c r="F296" s="39"/>
      <c r="G296" s="40"/>
      <c r="H296" s="39"/>
      <c r="I296" s="41" t="s">
        <v>232</v>
      </c>
    </row>
    <row r="297" spans="1:9" ht="18" customHeight="1">
      <c r="A297" s="164"/>
      <c r="B297" s="21">
        <v>31</v>
      </c>
      <c r="C297" s="22" t="s">
        <v>130</v>
      </c>
      <c r="D297" s="23" t="s">
        <v>82</v>
      </c>
      <c r="E297" s="23" t="s">
        <v>126</v>
      </c>
      <c r="F297" s="39"/>
      <c r="G297" s="40"/>
      <c r="H297" s="39"/>
      <c r="I297" s="41" t="s">
        <v>226</v>
      </c>
    </row>
    <row r="298" spans="1:9" ht="18" customHeight="1">
      <c r="A298" s="164"/>
      <c r="B298" s="21">
        <v>32</v>
      </c>
      <c r="C298" s="22" t="s">
        <v>76</v>
      </c>
      <c r="D298" s="23" t="s">
        <v>77</v>
      </c>
      <c r="E298" s="23" t="s">
        <v>36</v>
      </c>
      <c r="F298" s="39"/>
      <c r="G298" s="40"/>
      <c r="H298" s="39"/>
      <c r="I298" s="41" t="s">
        <v>191</v>
      </c>
    </row>
    <row r="299" spans="1:9" ht="18" customHeight="1">
      <c r="A299" s="164"/>
      <c r="B299" s="21">
        <v>33</v>
      </c>
      <c r="C299" s="22" t="s">
        <v>78</v>
      </c>
      <c r="D299" s="23" t="s">
        <v>55</v>
      </c>
      <c r="E299" s="23" t="s">
        <v>16</v>
      </c>
      <c r="F299" s="39"/>
      <c r="G299" s="40"/>
      <c r="H299" s="39"/>
      <c r="I299" s="41" t="s">
        <v>192</v>
      </c>
    </row>
    <row r="300" spans="1:9" ht="18" customHeight="1">
      <c r="A300" s="164"/>
      <c r="B300" s="21">
        <v>34</v>
      </c>
      <c r="C300" s="22" t="s">
        <v>79</v>
      </c>
      <c r="D300" s="23" t="s">
        <v>55</v>
      </c>
      <c r="E300" s="23" t="s">
        <v>16</v>
      </c>
      <c r="F300" s="39"/>
      <c r="G300" s="40"/>
      <c r="H300" s="39"/>
      <c r="I300" s="41" t="s">
        <v>156</v>
      </c>
    </row>
    <row r="301" spans="1:9" ht="18" customHeight="1">
      <c r="A301" s="164"/>
      <c r="B301" s="21">
        <v>35</v>
      </c>
      <c r="C301" s="22" t="s">
        <v>80</v>
      </c>
      <c r="D301" s="23" t="s">
        <v>55</v>
      </c>
      <c r="E301" s="23" t="s">
        <v>16</v>
      </c>
      <c r="F301" s="39"/>
      <c r="G301" s="40"/>
      <c r="H301" s="39"/>
      <c r="I301" s="41" t="s">
        <v>193</v>
      </c>
    </row>
    <row r="302" spans="1:9" ht="18" customHeight="1">
      <c r="A302" s="164"/>
      <c r="B302" s="21">
        <v>36</v>
      </c>
      <c r="C302" s="22" t="s">
        <v>544</v>
      </c>
      <c r="D302" s="23" t="s">
        <v>1</v>
      </c>
      <c r="E302" s="23" t="s">
        <v>16</v>
      </c>
      <c r="F302" s="39"/>
      <c r="G302" s="40"/>
      <c r="H302" s="39"/>
      <c r="I302" s="41" t="s">
        <v>216</v>
      </c>
    </row>
    <row r="303" spans="1:9" ht="18" customHeight="1">
      <c r="A303" s="164"/>
      <c r="B303" s="21">
        <v>37</v>
      </c>
      <c r="C303" s="22" t="s">
        <v>117</v>
      </c>
      <c r="D303" s="23" t="s">
        <v>1</v>
      </c>
      <c r="E303" s="23" t="s">
        <v>16</v>
      </c>
      <c r="F303" s="39"/>
      <c r="G303" s="40"/>
      <c r="H303" s="39"/>
      <c r="I303" s="41" t="s">
        <v>187</v>
      </c>
    </row>
    <row r="304" spans="1:9" ht="18" customHeight="1">
      <c r="A304" s="164"/>
      <c r="B304" s="21">
        <v>38</v>
      </c>
      <c r="C304" s="22" t="s">
        <v>100</v>
      </c>
      <c r="D304" s="23" t="s">
        <v>1</v>
      </c>
      <c r="E304" s="23" t="s">
        <v>2</v>
      </c>
      <c r="F304" s="39"/>
      <c r="G304" s="40"/>
      <c r="H304" s="39"/>
      <c r="I304" s="41" t="s">
        <v>199</v>
      </c>
    </row>
    <row r="305" spans="1:50" ht="18" customHeight="1">
      <c r="A305" s="164"/>
      <c r="B305" s="21">
        <v>39</v>
      </c>
      <c r="C305" s="22" t="s">
        <v>101</v>
      </c>
      <c r="D305" s="23" t="s">
        <v>102</v>
      </c>
      <c r="E305" s="23" t="s">
        <v>16</v>
      </c>
      <c r="F305" s="39"/>
      <c r="G305" s="40"/>
      <c r="H305" s="39"/>
      <c r="I305" s="41" t="s">
        <v>206</v>
      </c>
    </row>
    <row r="306" spans="1:50" ht="18" customHeight="1">
      <c r="A306" s="164"/>
      <c r="B306" s="21">
        <v>40</v>
      </c>
      <c r="C306" s="22" t="s">
        <v>103</v>
      </c>
      <c r="D306" s="23" t="s">
        <v>1</v>
      </c>
      <c r="E306" s="23" t="s">
        <v>2</v>
      </c>
      <c r="F306" s="39"/>
      <c r="G306" s="40"/>
      <c r="H306" s="39"/>
      <c r="I306" s="41" t="s">
        <v>205</v>
      </c>
    </row>
    <row r="307" spans="1:50" ht="18" customHeight="1">
      <c r="A307" s="164"/>
      <c r="B307" s="21">
        <v>41</v>
      </c>
      <c r="C307" s="22" t="s">
        <v>83</v>
      </c>
      <c r="D307" s="23" t="s">
        <v>82</v>
      </c>
      <c r="E307" s="23" t="s">
        <v>16</v>
      </c>
      <c r="F307" s="39"/>
      <c r="G307" s="40"/>
      <c r="H307" s="39"/>
      <c r="I307" s="41" t="s">
        <v>195</v>
      </c>
    </row>
    <row r="308" spans="1:50" ht="18" customHeight="1">
      <c r="A308" s="164"/>
      <c r="B308" s="21">
        <v>42</v>
      </c>
      <c r="C308" s="22" t="s">
        <v>84</v>
      </c>
      <c r="D308" s="23" t="s">
        <v>1</v>
      </c>
      <c r="E308" s="23" t="s">
        <v>2</v>
      </c>
      <c r="F308" s="39"/>
      <c r="G308" s="40"/>
      <c r="H308" s="39"/>
      <c r="I308" s="41" t="s">
        <v>196</v>
      </c>
    </row>
    <row r="309" spans="1:50" ht="18" customHeight="1">
      <c r="A309" s="164"/>
      <c r="B309" s="21">
        <v>43</v>
      </c>
      <c r="C309" s="22" t="s">
        <v>91</v>
      </c>
      <c r="D309" s="23" t="s">
        <v>34</v>
      </c>
      <c r="E309" s="23" t="s">
        <v>72</v>
      </c>
      <c r="F309" s="39"/>
      <c r="G309" s="40"/>
      <c r="H309" s="39"/>
      <c r="I309" s="41" t="s">
        <v>200</v>
      </c>
    </row>
    <row r="310" spans="1:50" ht="18" customHeight="1" thickBot="1">
      <c r="A310" s="171"/>
      <c r="B310" s="24">
        <v>44</v>
      </c>
      <c r="C310" s="25" t="s">
        <v>106</v>
      </c>
      <c r="D310" s="26" t="s">
        <v>1</v>
      </c>
      <c r="E310" s="26" t="s">
        <v>2</v>
      </c>
      <c r="F310" s="42"/>
      <c r="G310" s="43"/>
      <c r="H310" s="42"/>
      <c r="I310" s="44" t="s">
        <v>208</v>
      </c>
    </row>
    <row r="311" spans="1:50" s="5" customFormat="1" ht="30" customHeight="1">
      <c r="A311" s="34" t="s">
        <v>10</v>
      </c>
      <c r="B311" s="34"/>
      <c r="C311" s="34"/>
      <c r="D311" s="34"/>
      <c r="E311" s="34"/>
      <c r="F311" s="34"/>
      <c r="G311" s="34"/>
      <c r="H311" s="34"/>
      <c r="I311" s="3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</row>
    <row r="312" spans="1:50" s="5" customFormat="1" ht="30" customHeight="1">
      <c r="A312" s="175" t="s">
        <v>386</v>
      </c>
      <c r="B312" s="175"/>
      <c r="C312" s="175"/>
      <c r="D312" s="175"/>
      <c r="E312" s="175"/>
      <c r="F312" s="175"/>
      <c r="G312" s="175"/>
      <c r="H312" s="175"/>
      <c r="I312" s="175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</row>
  </sheetData>
  <mergeCells count="25">
    <mergeCell ref="A312:I312"/>
    <mergeCell ref="A6:I6"/>
    <mergeCell ref="A62:A70"/>
    <mergeCell ref="A267:A310"/>
    <mergeCell ref="A265:A266"/>
    <mergeCell ref="A9:A18"/>
    <mergeCell ref="A42:A53"/>
    <mergeCell ref="A57:A61"/>
    <mergeCell ref="A54:A56"/>
    <mergeCell ref="A182:A264"/>
    <mergeCell ref="A71:A155"/>
    <mergeCell ref="A156:A164"/>
    <mergeCell ref="A165:A167"/>
    <mergeCell ref="A168:A176"/>
    <mergeCell ref="A177:A181"/>
    <mergeCell ref="A19:A41"/>
    <mergeCell ref="A1:I1"/>
    <mergeCell ref="B8:E8"/>
    <mergeCell ref="A3:B3"/>
    <mergeCell ref="A4:B4"/>
    <mergeCell ref="C3:F3"/>
    <mergeCell ref="C4:F4"/>
    <mergeCell ref="G3:H3"/>
    <mergeCell ref="G4:H4"/>
    <mergeCell ref="A2:I2"/>
  </mergeCells>
  <phoneticPr fontId="2" type="noConversion"/>
  <pageMargins left="0.3" right="0.16" top="0.57999999999999996" bottom="0.2" header="0.31496062992125984" footer="0.17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백분율계산</vt:lpstr>
      <vt:lpstr>Sheet1</vt:lpstr>
      <vt:lpstr>Sheet1!Print_Titles</vt:lpstr>
      <vt:lpstr>백분율계산!Print_Titles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</dc:creator>
  <cp:lastModifiedBy>영양과</cp:lastModifiedBy>
  <cp:lastPrinted>2017-02-17T01:35:19Z</cp:lastPrinted>
  <dcterms:created xsi:type="dcterms:W3CDTF">2016-11-21T06:55:52Z</dcterms:created>
  <dcterms:modified xsi:type="dcterms:W3CDTF">2017-02-17T01:40:16Z</dcterms:modified>
</cp:coreProperties>
</file>